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igermailauburn-my.sharepoint.com/personal/godwinh_auburn_edu/Documents/Desktop/Curriculum Resources/"/>
    </mc:Choice>
  </mc:AlternateContent>
  <xr:revisionPtr revIDLastSave="87" documentId="8_{0903C5FD-9C75-4F6A-9CE4-4F2E11C9E571}" xr6:coauthVersionLast="46" xr6:coauthVersionMax="46" xr10:uidLastSave="{B02309AA-B9CF-464E-807F-C9744019B952}"/>
  <bookViews>
    <workbookView xWindow="5010" yWindow="3180" windowWidth="21600" windowHeight="11385" firstSheet="1" activeTab="1" xr2:uid="{00000000-000D-0000-FFFF-FFFF00000000}"/>
  </bookViews>
  <sheets>
    <sheet name="Forecasting Data Source" sheetId="7" state="hidden" r:id="rId1"/>
    <sheet name="Basic Pro Forma" sheetId="11" r:id="rId2"/>
  </sheets>
  <externalReferences>
    <externalReference r:id="rId3"/>
    <externalReference r:id="rId4"/>
    <externalReference r:id="rId5"/>
  </externalReferences>
  <definedNames>
    <definedName name="ACCT_TABLE" localSheetId="0">'[1]Table - ACCT'!$A$4:$E$433</definedName>
    <definedName name="ACCT_TABLE">'[2]Table - ACCT'!$A$3:$E$456</definedName>
    <definedName name="ACT_TABLE">'[1]Table - ACCT'!$A$4:$E$433</definedName>
    <definedName name="Central_Allocations" localSheetId="0">#REF!</definedName>
    <definedName name="Central_Allocations">#REF!</definedName>
    <definedName name="Central_Unit_Allocations" localSheetId="0">'[1]FY12 Model'!$C$55:$EV$100</definedName>
    <definedName name="Central_Unit_Allocations">#REF!</definedName>
    <definedName name="Fiscal_Yrs">#REF!</definedName>
    <definedName name="FND_TABLE">'[1]Table - FUND'!$A$4:$E$5899</definedName>
    <definedName name="Fringe">#REF!</definedName>
    <definedName name="FUND_TABLE" localSheetId="0">'[1]Table - FUND'!$A$4:$E$5899</definedName>
    <definedName name="FUND_TABLE">#REF!</definedName>
    <definedName name="GR_NR_Tak">#REF!</definedName>
    <definedName name="GR_R_Tak">#REF!</definedName>
    <definedName name="New">'[3]Table - ACCT'!$A$3:$E$432</definedName>
    <definedName name="ORG_TABLE" localSheetId="0">'[1]Table - ORG'!$A$4:$G$389</definedName>
    <definedName name="ORG_TABLE">'[2]Table - ORG'!$A$5:$G$393</definedName>
    <definedName name="ORGS_TABLE">'[1]Table - ORG'!$A$4:$G$389</definedName>
    <definedName name="_xlnm.Print_Area" localSheetId="0">'Forecasting Data Source'!$A$1:$W$57</definedName>
    <definedName name="_xlnm.Print_Titles" localSheetId="0">'Forecasting Data Source'!$A:$B,'Forecasting Data Source'!$1:$3</definedName>
    <definedName name="rates">#REF!</definedName>
    <definedName name="Student_Aid">#REF!</definedName>
    <definedName name="Tuition_Appr">#REF!</definedName>
    <definedName name="UG_NR_Inst">#REF!</definedName>
    <definedName name="UG_NR_Tak">#REF!</definedName>
    <definedName name="UG_R_Inst">#REF!</definedName>
    <definedName name="UG_R_Tak">#REF!</definedName>
    <definedName name="UG_Waivers">#REF!</definedName>
    <definedName name="year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4" i="11" l="1"/>
  <c r="C26" i="11"/>
  <c r="K48" i="11"/>
  <c r="I48" i="11"/>
  <c r="E48" i="11"/>
  <c r="C48" i="11"/>
  <c r="M46" i="11"/>
  <c r="M24" i="11"/>
  <c r="M22" i="11"/>
  <c r="M20" i="11"/>
  <c r="M18" i="11"/>
  <c r="M16" i="11"/>
  <c r="M14" i="11"/>
  <c r="C38" i="11" l="1"/>
  <c r="K50" i="11"/>
  <c r="C50" i="11"/>
  <c r="E50" i="11"/>
  <c r="E26" i="11"/>
  <c r="E38" i="11" s="1"/>
  <c r="W46" i="7"/>
  <c r="V46" i="7"/>
  <c r="U46" i="7"/>
  <c r="T46" i="7"/>
  <c r="S46" i="7"/>
  <c r="R46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W29" i="7"/>
  <c r="W34" i="7"/>
  <c r="V29" i="7"/>
  <c r="V34" i="7"/>
  <c r="U29" i="7"/>
  <c r="U34" i="7"/>
  <c r="U37" i="7" s="1"/>
  <c r="U49" i="7" s="1"/>
  <c r="U53" i="7" s="1"/>
  <c r="U57" i="7" s="1"/>
  <c r="T29" i="7"/>
  <c r="T34" i="7"/>
  <c r="S29" i="7"/>
  <c r="S34" i="7"/>
  <c r="R29" i="7"/>
  <c r="R34" i="7"/>
  <c r="Q29" i="7"/>
  <c r="Q34" i="7"/>
  <c r="P29" i="7"/>
  <c r="P34" i="7"/>
  <c r="O29" i="7"/>
  <c r="O34" i="7"/>
  <c r="N29" i="7"/>
  <c r="N34" i="7"/>
  <c r="M29" i="7"/>
  <c r="M34" i="7"/>
  <c r="M37" i="7" s="1"/>
  <c r="M49" i="7" s="1"/>
  <c r="M53" i="7" s="1"/>
  <c r="M57" i="7" s="1"/>
  <c r="L29" i="7"/>
  <c r="L34" i="7"/>
  <c r="K29" i="7"/>
  <c r="K34" i="7"/>
  <c r="J29" i="7"/>
  <c r="J34" i="7"/>
  <c r="I29" i="7"/>
  <c r="I34" i="7"/>
  <c r="H29" i="7"/>
  <c r="H34" i="7"/>
  <c r="G29" i="7"/>
  <c r="G34" i="7"/>
  <c r="F29" i="7"/>
  <c r="F34" i="7"/>
  <c r="E29" i="7"/>
  <c r="E34" i="7"/>
  <c r="E37" i="7" s="1"/>
  <c r="E49" i="7" s="1"/>
  <c r="E53" i="7" s="1"/>
  <c r="E57" i="7" s="1"/>
  <c r="D29" i="7"/>
  <c r="D34" i="7"/>
  <c r="C29" i="7"/>
  <c r="C34" i="7"/>
  <c r="W11" i="7"/>
  <c r="W23" i="7"/>
  <c r="W37" i="7"/>
  <c r="W49" i="7"/>
  <c r="W53" i="7" s="1"/>
  <c r="W57" i="7" s="1"/>
  <c r="V11" i="7"/>
  <c r="V23" i="7"/>
  <c r="V37" i="7" s="1"/>
  <c r="V49" i="7" s="1"/>
  <c r="V53" i="7" s="1"/>
  <c r="V57" i="7" s="1"/>
  <c r="U11" i="7"/>
  <c r="U23" i="7"/>
  <c r="T11" i="7"/>
  <c r="T23" i="7"/>
  <c r="T37" i="7" s="1"/>
  <c r="T49" i="7" s="1"/>
  <c r="T53" i="7" s="1"/>
  <c r="T57" i="7" s="1"/>
  <c r="S11" i="7"/>
  <c r="S23" i="7"/>
  <c r="S37" i="7" s="1"/>
  <c r="S49" i="7" s="1"/>
  <c r="S53" i="7" s="1"/>
  <c r="S57" i="7" s="1"/>
  <c r="R11" i="7"/>
  <c r="R23" i="7"/>
  <c r="R37" i="7" s="1"/>
  <c r="R49" i="7" s="1"/>
  <c r="R53" i="7" s="1"/>
  <c r="R57" i="7" s="1"/>
  <c r="Q11" i="7"/>
  <c r="Q23" i="7"/>
  <c r="Q37" i="7" s="1"/>
  <c r="Q49" i="7" s="1"/>
  <c r="Q53" i="7" s="1"/>
  <c r="Q57" i="7" s="1"/>
  <c r="P11" i="7"/>
  <c r="P23" i="7"/>
  <c r="O11" i="7"/>
  <c r="O23" i="7"/>
  <c r="O37" i="7"/>
  <c r="O49" i="7"/>
  <c r="O53" i="7" s="1"/>
  <c r="O57" i="7" s="1"/>
  <c r="N11" i="7"/>
  <c r="N23" i="7"/>
  <c r="N37" i="7" s="1"/>
  <c r="N49" i="7" s="1"/>
  <c r="N53" i="7" s="1"/>
  <c r="N57" i="7" s="1"/>
  <c r="M11" i="7"/>
  <c r="M23" i="7"/>
  <c r="L11" i="7"/>
  <c r="L23" i="7"/>
  <c r="L37" i="7" s="1"/>
  <c r="L49" i="7" s="1"/>
  <c r="L53" i="7" s="1"/>
  <c r="L57" i="7" s="1"/>
  <c r="K11" i="7"/>
  <c r="K23" i="7"/>
  <c r="K37" i="7" s="1"/>
  <c r="K49" i="7" s="1"/>
  <c r="K53" i="7" s="1"/>
  <c r="K57" i="7" s="1"/>
  <c r="J11" i="7"/>
  <c r="J23" i="7"/>
  <c r="J37" i="7" s="1"/>
  <c r="J49" i="7" s="1"/>
  <c r="J53" i="7" s="1"/>
  <c r="J57" i="7" s="1"/>
  <c r="I11" i="7"/>
  <c r="I23" i="7"/>
  <c r="I37" i="7" s="1"/>
  <c r="I49" i="7" s="1"/>
  <c r="I53" i="7" s="1"/>
  <c r="I57" i="7" s="1"/>
  <c r="H11" i="7"/>
  <c r="H23" i="7"/>
  <c r="G11" i="7"/>
  <c r="G23" i="7"/>
  <c r="G37" i="7"/>
  <c r="G49" i="7"/>
  <c r="G53" i="7" s="1"/>
  <c r="G57" i="7" s="1"/>
  <c r="F11" i="7"/>
  <c r="F23" i="7"/>
  <c r="F37" i="7" s="1"/>
  <c r="F49" i="7" s="1"/>
  <c r="F53" i="7" s="1"/>
  <c r="F57" i="7" s="1"/>
  <c r="E11" i="7"/>
  <c r="E23" i="7"/>
  <c r="D11" i="7"/>
  <c r="D23" i="7"/>
  <c r="D37" i="7" s="1"/>
  <c r="D49" i="7" s="1"/>
  <c r="D53" i="7" s="1"/>
  <c r="D57" i="7" s="1"/>
  <c r="C11" i="7"/>
  <c r="C23" i="7"/>
  <c r="C37" i="7" s="1"/>
  <c r="C49" i="7" s="1"/>
  <c r="C53" i="7" s="1"/>
  <c r="C57" i="7" s="1"/>
  <c r="P37" i="7"/>
  <c r="P49" i="7"/>
  <c r="P53" i="7" s="1"/>
  <c r="P57" i="7" s="1"/>
  <c r="H37" i="7"/>
  <c r="H49" i="7"/>
  <c r="H53" i="7" s="1"/>
  <c r="H57" i="7" s="1"/>
  <c r="G26" i="11" l="1"/>
  <c r="I26" i="11" l="1"/>
  <c r="I38" i="11" s="1"/>
  <c r="K26" i="11"/>
  <c r="M26" i="11" l="1"/>
  <c r="K38" i="11"/>
  <c r="G48" i="11" l="1"/>
  <c r="M36" i="11"/>
  <c r="M48" i="11" l="1"/>
  <c r="I50" i="11"/>
  <c r="G50" i="11"/>
  <c r="M44" i="11"/>
  <c r="M32" i="11" l="1"/>
  <c r="G38" i="11"/>
  <c r="M38" i="11" s="1"/>
</calcChain>
</file>

<file path=xl/sharedStrings.xml><?xml version="1.0" encoding="utf-8"?>
<sst xmlns="http://schemas.openxmlformats.org/spreadsheetml/2006/main" count="141" uniqueCount="110">
  <si>
    <t>FY14</t>
  </si>
  <si>
    <t>FY13</t>
  </si>
  <si>
    <t>FY12</t>
  </si>
  <si>
    <t>Revenues</t>
  </si>
  <si>
    <t>Other Fees</t>
  </si>
  <si>
    <t>Student Aid</t>
  </si>
  <si>
    <t>Sponsored Programs</t>
  </si>
  <si>
    <t>Total Revenues</t>
  </si>
  <si>
    <t>Total Direct Expenses</t>
  </si>
  <si>
    <t>Central Unit Allocations</t>
  </si>
  <si>
    <t>Total Central Unit Allocations</t>
  </si>
  <si>
    <t>Notes</t>
  </si>
  <si>
    <t>Row</t>
  </si>
  <si>
    <t>Undergraduate Resident Tuition</t>
  </si>
  <si>
    <t>Undergraduate Non-Resident Tuition</t>
  </si>
  <si>
    <t>Graduate/Professional Tuition</t>
  </si>
  <si>
    <t>Differential Tuition &amp; Course Fees</t>
  </si>
  <si>
    <t>Distance Learning Fees</t>
  </si>
  <si>
    <t>Tuition and Fees</t>
  </si>
  <si>
    <t>Waivers</t>
  </si>
  <si>
    <t>State Appropriations - Division 1</t>
  </si>
  <si>
    <t>Contract &amp; Grants</t>
  </si>
  <si>
    <t>ICR</t>
  </si>
  <si>
    <t>Gifts &amp; Private Support</t>
  </si>
  <si>
    <t>Investment Income</t>
  </si>
  <si>
    <t>Sales &amp; Services (and Aux. Revenues)</t>
  </si>
  <si>
    <t>Other Revenue</t>
  </si>
  <si>
    <t>Government Appropriations</t>
  </si>
  <si>
    <t xml:space="preserve">Direct Expenses </t>
  </si>
  <si>
    <t>Salaries</t>
  </si>
  <si>
    <t>Wages</t>
  </si>
  <si>
    <t>Employee Benefits</t>
  </si>
  <si>
    <t>Compensation</t>
  </si>
  <si>
    <t>Equipment, Improvements, Plant Fund</t>
  </si>
  <si>
    <t>Other Expenses</t>
  </si>
  <si>
    <t>Inter-Departmental Credit</t>
  </si>
  <si>
    <t>Transfers</t>
  </si>
  <si>
    <r>
      <rPr>
        <b/>
        <sz val="11"/>
        <color rgb="FF000000"/>
        <rFont val="Arial Narrow"/>
        <family val="2"/>
      </rPr>
      <t>Margin</t>
    </r>
    <r>
      <rPr>
        <b/>
        <sz val="11"/>
        <color theme="1"/>
        <rFont val="Arial Narrow"/>
        <family val="2"/>
      </rPr>
      <t xml:space="preserve"> Before Central Unit Allocations</t>
    </r>
  </si>
  <si>
    <r>
      <rPr>
        <b/>
        <sz val="11"/>
        <color rgb="FF000000"/>
        <rFont val="Arial Narrow"/>
        <family val="2"/>
      </rPr>
      <t>Margin</t>
    </r>
    <r>
      <rPr>
        <b/>
        <sz val="11"/>
        <color theme="1"/>
        <rFont val="Arial Narrow"/>
        <family val="2"/>
      </rPr>
      <t xml:space="preserve"> After Central Unit Allocations</t>
    </r>
  </si>
  <si>
    <t>Less Contribution to Net Assets</t>
  </si>
  <si>
    <t>Less Central Debt Service Payments</t>
  </si>
  <si>
    <t>Margin Before Mission Enhancement Fund</t>
  </si>
  <si>
    <t>Margin After Mission Enhancement Fund</t>
  </si>
  <si>
    <t xml:space="preserve">For actuals periods, "Other Operating Expenses" includes the following expense accounts: </t>
  </si>
  <si>
    <t>Temporary Employment Services</t>
  </si>
  <si>
    <t>Professional Services</t>
  </si>
  <si>
    <t>Travel</t>
  </si>
  <si>
    <t>Subcontracts</t>
  </si>
  <si>
    <t>Repairs &amp; Maintenance</t>
  </si>
  <si>
    <t>Purchases for Resale</t>
  </si>
  <si>
    <t>Rentals</t>
  </si>
  <si>
    <t>Utilities</t>
  </si>
  <si>
    <t>Interest Expense</t>
  </si>
  <si>
    <t>Depreciation Expense</t>
  </si>
  <si>
    <t>Other Operating Expenses</t>
  </si>
  <si>
    <t>Academic Unit Total
(Divisions 1, 3, 4)</t>
  </si>
  <si>
    <t>Direct Expenses as a % of Revenue</t>
  </si>
  <si>
    <t>Central Unit Allocations as a % of Revenue</t>
  </si>
  <si>
    <t>Academic and Student Services</t>
  </si>
  <si>
    <t>Administration</t>
  </si>
  <si>
    <t>Alumni Affairs &amp; Development</t>
  </si>
  <si>
    <t>Facilities</t>
  </si>
  <si>
    <t>University-Wide Support</t>
  </si>
  <si>
    <t>Less Mission Enhancement Participation</t>
  </si>
  <si>
    <t>Plus Mission Enhancement Adjustment</t>
  </si>
  <si>
    <t>State Appropriations - Divisions 2, 3, 4</t>
  </si>
  <si>
    <t>College A</t>
  </si>
  <si>
    <t>College B</t>
  </si>
  <si>
    <t>College C</t>
  </si>
  <si>
    <t>School A</t>
  </si>
  <si>
    <t>School B</t>
  </si>
  <si>
    <t>School C</t>
  </si>
  <si>
    <t>Template Data Source</t>
  </si>
  <si>
    <t>NEW ACADEMIC DEGREE PROGRAM PROPOSAL SUMMARY</t>
  </si>
  <si>
    <t>INSTITUTION</t>
  </si>
  <si>
    <t>PROGRAM</t>
  </si>
  <si>
    <t>ESTIMATED NEW FUNDS REQUIRED TO SUPPORT PROPOSED PROGRAM</t>
  </si>
  <si>
    <t>Year 1</t>
  </si>
  <si>
    <t>Year 2</t>
  </si>
  <si>
    <t>Year 3</t>
  </si>
  <si>
    <t>Year 4</t>
  </si>
  <si>
    <t>Year 5</t>
  </si>
  <si>
    <t>TOTAL</t>
  </si>
  <si>
    <t>FACULTY</t>
  </si>
  <si>
    <t>LIBRARY</t>
  </si>
  <si>
    <t>FACILITIES</t>
  </si>
  <si>
    <t>EQUIPMENT</t>
  </si>
  <si>
    <t>STAFF</t>
  </si>
  <si>
    <t>ASSISTANTSHIPS</t>
  </si>
  <si>
    <t>OTHER</t>
  </si>
  <si>
    <t>SOURCES OF FUNDS AVAILABLE FOR PROGRAM SUPPORT</t>
  </si>
  <si>
    <t>Year3</t>
  </si>
  <si>
    <t>INTERNAL REALLOCATIONS</t>
  </si>
  <si>
    <t>EXTRAMURAL</t>
  </si>
  <si>
    <t>TUITION</t>
  </si>
  <si>
    <t>ENROLLMENT PROJECTIONS AND DEGREE COMPLETION PROJECTIONS</t>
  </si>
  <si>
    <t xml:space="preserve">FULL TIME HEADCOUNT </t>
  </si>
  <si>
    <t xml:space="preserve">PART TIME HEADCOUNT </t>
  </si>
  <si>
    <t xml:space="preserve">TOTAL HEADCOUNT </t>
  </si>
  <si>
    <t xml:space="preserve">NEW ENROLLMENT HEADCOUNT </t>
  </si>
  <si>
    <t xml:space="preserve">DEGREE COMPLETION PROJECTIONS </t>
  </si>
  <si>
    <t>5-YR AVG</t>
  </si>
  <si>
    <t>Record the number of new students each year</t>
  </si>
  <si>
    <t>Record the total number of FT students in each year</t>
  </si>
  <si>
    <t>Record the total number of PT students in each year</t>
  </si>
  <si>
    <t>Record cumulative salary plus benefits (30%) for additional faculty required</t>
  </si>
  <si>
    <t>Record cumulative salary plus benefits (30%) for additional staff required</t>
  </si>
  <si>
    <t>Record cumulative wages plus benefits (4%) for additional assistantships</t>
  </si>
  <si>
    <t>Estimate funds from internal reallocation and/or Mission Enhancement Fund</t>
  </si>
  <si>
    <t>Estimate new tuition (net of waivers) based on hours taken and resident 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</si>
</sst>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1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8"/>
      <color indexed="23"/>
      <name val="Verdana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sz val="12"/>
      <name val="Arial MT"/>
    </font>
    <font>
      <sz val="12"/>
      <name val="Arial"/>
      <family val="2"/>
    </font>
    <font>
      <b/>
      <sz val="11"/>
      <color indexed="63"/>
      <name val="Calibri"/>
      <family val="2"/>
    </font>
    <font>
      <sz val="16"/>
      <color indexed="9"/>
      <name val="Tahoma"/>
      <family val="2"/>
    </font>
    <font>
      <b/>
      <sz val="10"/>
      <name val="MS Sans Serif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8"/>
      <name val="Arial Narrow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sz val="11"/>
      <color theme="1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i/>
      <sz val="11"/>
      <name val="Arial Narrow"/>
      <family val="2"/>
    </font>
    <font>
      <b/>
      <sz val="11"/>
      <color theme="1"/>
      <name val="Arial Narrow"/>
      <family val="2"/>
    </font>
    <font>
      <b/>
      <sz val="11"/>
      <color rgb="FF000000"/>
      <name val="Arial Narrow"/>
      <family val="2"/>
    </font>
    <font>
      <b/>
      <i/>
      <sz val="11"/>
      <color theme="0"/>
      <name val="Arial Narrow"/>
      <family val="2"/>
    </font>
    <font>
      <i/>
      <sz val="11"/>
      <color theme="0" tint="-0.499984740745262"/>
      <name val="Arial Narrow"/>
      <family val="2"/>
    </font>
    <font>
      <sz val="11"/>
      <color rgb="FF4F81BD"/>
      <name val="Arial Narrow"/>
      <family val="2"/>
    </font>
    <font>
      <b/>
      <sz val="11"/>
      <color rgb="FF4F81BD"/>
      <name val="Arial Narrow"/>
      <family val="2"/>
    </font>
    <font>
      <b/>
      <i/>
      <sz val="11"/>
      <color theme="0" tint="-0.499984740745262"/>
      <name val="Arial Narrow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u/>
      <sz val="9"/>
      <color theme="1"/>
      <name val="Arial"/>
      <family val="2"/>
    </font>
    <font>
      <b/>
      <sz val="9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55"/>
        <bgColor indexed="64"/>
      </patternFill>
    </fill>
    <fill>
      <patternFill patternType="mediumGray">
        <fgColor indexed="22"/>
      </patternFill>
    </fill>
    <fill>
      <patternFill patternType="solid">
        <fgColor rgb="FFE87511"/>
        <bgColor indexed="64"/>
      </patternFill>
    </fill>
    <fill>
      <patternFill patternType="solid">
        <fgColor rgb="FF00264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ash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rgb="FF808080"/>
      </top>
      <bottom/>
      <diagonal/>
    </border>
    <border>
      <left/>
      <right/>
      <top/>
      <bottom style="double">
        <color rgb="FF808080"/>
      </bottom>
      <diagonal/>
    </border>
  </borders>
  <cellStyleXfs count="31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5" fillId="21" borderId="8" applyNumberFormat="0" applyAlignment="0" applyProtection="0"/>
    <xf numFmtId="0" fontId="5" fillId="21" borderId="8" applyNumberFormat="0" applyAlignment="0" applyProtection="0"/>
    <xf numFmtId="0" fontId="5" fillId="21" borderId="8" applyNumberFormat="0" applyAlignment="0" applyProtection="0"/>
    <xf numFmtId="0" fontId="5" fillId="21" borderId="8" applyNumberFormat="0" applyAlignment="0" applyProtection="0"/>
    <xf numFmtId="0" fontId="5" fillId="21" borderId="8" applyNumberFormat="0" applyAlignment="0" applyProtection="0"/>
    <xf numFmtId="0" fontId="5" fillId="21" borderId="8" applyNumberFormat="0" applyAlignment="0" applyProtection="0"/>
    <xf numFmtId="0" fontId="5" fillId="21" borderId="8" applyNumberFormat="0" applyAlignment="0" applyProtection="0"/>
    <xf numFmtId="0" fontId="5" fillId="21" borderId="8" applyNumberFormat="0" applyAlignment="0" applyProtection="0"/>
    <xf numFmtId="0" fontId="5" fillId="21" borderId="8" applyNumberFormat="0" applyAlignment="0" applyProtection="0"/>
    <xf numFmtId="0" fontId="5" fillId="21" borderId="8" applyNumberFormat="0" applyAlignment="0" applyProtection="0"/>
    <xf numFmtId="0" fontId="5" fillId="21" borderId="8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37" fontId="11" fillId="23" borderId="4" applyBorder="0">
      <alignment horizontal="left" vertical="center" indent="1"/>
    </xf>
    <xf numFmtId="0" fontId="12" fillId="24" borderId="7" applyNumberFormat="0">
      <alignment horizontal="left" vertical="top" indent="1"/>
    </xf>
    <xf numFmtId="0" fontId="12" fillId="0" borderId="7" applyNumberFormat="0" applyFill="0">
      <alignment horizontal="centerContinuous" vertical="top"/>
    </xf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4" fillId="0" borderId="11" applyNumberFormat="0" applyFill="0" applyAlignment="0" applyProtection="0"/>
    <xf numFmtId="0" fontId="14" fillId="0" borderId="11" applyNumberFormat="0" applyFill="0" applyAlignment="0" applyProtection="0"/>
    <xf numFmtId="0" fontId="15" fillId="0" borderId="12" applyNumberFormat="0" applyFill="0" applyAlignment="0" applyProtection="0"/>
    <xf numFmtId="0" fontId="15" fillId="0" borderId="12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8" borderId="8" applyNumberFormat="0" applyAlignment="0" applyProtection="0"/>
    <xf numFmtId="0" fontId="16" fillId="8" borderId="8" applyNumberFormat="0" applyAlignment="0" applyProtection="0"/>
    <xf numFmtId="0" fontId="16" fillId="8" borderId="8" applyNumberFormat="0" applyAlignment="0" applyProtection="0"/>
    <xf numFmtId="0" fontId="16" fillId="8" borderId="8" applyNumberFormat="0" applyAlignment="0" applyProtection="0"/>
    <xf numFmtId="0" fontId="16" fillId="8" borderId="8" applyNumberFormat="0" applyAlignment="0" applyProtection="0"/>
    <xf numFmtId="0" fontId="16" fillId="8" borderId="8" applyNumberFormat="0" applyAlignment="0" applyProtection="0"/>
    <xf numFmtId="0" fontId="16" fillId="8" borderId="8" applyNumberFormat="0" applyAlignment="0" applyProtection="0"/>
    <xf numFmtId="0" fontId="16" fillId="8" borderId="8" applyNumberFormat="0" applyAlignment="0" applyProtection="0"/>
    <xf numFmtId="0" fontId="16" fillId="8" borderId="8" applyNumberFormat="0" applyAlignment="0" applyProtection="0"/>
    <xf numFmtId="0" fontId="16" fillId="8" borderId="8" applyNumberFormat="0" applyAlignment="0" applyProtection="0"/>
    <xf numFmtId="0" fontId="16" fillId="8" borderId="8" applyNumberFormat="0" applyAlignment="0" applyProtection="0"/>
    <xf numFmtId="0" fontId="17" fillId="0" borderId="13" applyNumberFormat="0" applyFill="0" applyAlignment="0" applyProtection="0"/>
    <xf numFmtId="0" fontId="17" fillId="0" borderId="13" applyNumberFormat="0" applyFill="0" applyAlignment="0" applyProtection="0"/>
    <xf numFmtId="0" fontId="17" fillId="0" borderId="13" applyNumberFormat="0" applyFill="0" applyAlignment="0" applyProtection="0"/>
    <xf numFmtId="0" fontId="17" fillId="0" borderId="13" applyNumberFormat="0" applyFill="0" applyAlignment="0" applyProtection="0"/>
    <xf numFmtId="0" fontId="17" fillId="0" borderId="13" applyNumberFormat="0" applyFill="0" applyAlignment="0" applyProtection="0"/>
    <xf numFmtId="0" fontId="17" fillId="0" borderId="13" applyNumberFormat="0" applyFill="0" applyAlignment="0" applyProtection="0"/>
    <xf numFmtId="0" fontId="17" fillId="0" borderId="13" applyNumberFormat="0" applyFill="0" applyAlignment="0" applyProtection="0"/>
    <xf numFmtId="0" fontId="17" fillId="0" borderId="13" applyNumberFormat="0" applyFill="0" applyAlignment="0" applyProtection="0"/>
    <xf numFmtId="0" fontId="17" fillId="0" borderId="13" applyNumberFormat="0" applyFill="0" applyAlignment="0" applyProtection="0"/>
    <xf numFmtId="0" fontId="17" fillId="0" borderId="13" applyNumberFormat="0" applyFill="0" applyAlignment="0" applyProtection="0"/>
    <xf numFmtId="0" fontId="17" fillId="0" borderId="13" applyNumberFormat="0" applyFill="0" applyAlignment="0" applyProtection="0"/>
    <xf numFmtId="0" fontId="17" fillId="0" borderId="13" applyNumberFormat="0" applyFill="0" applyAlignment="0" applyProtection="0"/>
    <xf numFmtId="0" fontId="17" fillId="0" borderId="13" applyNumberFormat="0" applyFill="0" applyAlignment="0" applyProtection="0"/>
    <xf numFmtId="0" fontId="17" fillId="0" borderId="13" applyNumberFormat="0" applyFill="0" applyAlignment="0" applyProtection="0"/>
    <xf numFmtId="0" fontId="17" fillId="0" borderId="13" applyNumberFormat="0" applyFill="0" applyAlignment="0" applyProtection="0"/>
    <xf numFmtId="0" fontId="17" fillId="0" borderId="13" applyNumberFormat="0" applyFill="0" applyAlignment="0" applyProtection="0"/>
    <xf numFmtId="0" fontId="17" fillId="0" borderId="13" applyNumberFormat="0" applyFill="0" applyAlignment="0" applyProtection="0"/>
    <xf numFmtId="0" fontId="17" fillId="0" borderId="13" applyNumberFormat="0" applyFill="0" applyAlignment="0" applyProtection="0"/>
    <xf numFmtId="0" fontId="17" fillId="0" borderId="13" applyNumberFormat="0" applyFill="0" applyAlignment="0" applyProtection="0"/>
    <xf numFmtId="0" fontId="17" fillId="0" borderId="13" applyNumberFormat="0" applyFill="0" applyAlignment="0" applyProtection="0"/>
    <xf numFmtId="0" fontId="17" fillId="0" borderId="13" applyNumberFormat="0" applyFill="0" applyAlignment="0" applyProtection="0"/>
    <xf numFmtId="0" fontId="17" fillId="0" borderId="13" applyNumberFormat="0" applyFill="0" applyAlignment="0" applyProtection="0"/>
    <xf numFmtId="0" fontId="17" fillId="0" borderId="13" applyNumberFormat="0" applyFill="0" applyAlignment="0" applyProtection="0"/>
    <xf numFmtId="0" fontId="17" fillId="0" borderId="13" applyNumberFormat="0" applyFill="0" applyAlignment="0" applyProtection="0"/>
    <xf numFmtId="0" fontId="17" fillId="0" borderId="13" applyNumberFormat="0" applyFill="0" applyAlignment="0" applyProtection="0"/>
    <xf numFmtId="0" fontId="17" fillId="0" borderId="13" applyNumberFormat="0" applyFill="0" applyAlignment="0" applyProtection="0"/>
    <xf numFmtId="0" fontId="17" fillId="0" borderId="13" applyNumberFormat="0" applyFill="0" applyAlignment="0" applyProtection="0"/>
    <xf numFmtId="0" fontId="17" fillId="0" borderId="13" applyNumberFormat="0" applyFill="0" applyAlignment="0" applyProtection="0"/>
    <xf numFmtId="0" fontId="17" fillId="0" borderId="13" applyNumberFormat="0" applyFill="0" applyAlignment="0" applyProtection="0"/>
    <xf numFmtId="0" fontId="17" fillId="0" borderId="13" applyNumberFormat="0" applyFill="0" applyAlignment="0" applyProtection="0"/>
    <xf numFmtId="0" fontId="17" fillId="0" borderId="13" applyNumberFormat="0" applyFill="0" applyAlignment="0" applyProtection="0"/>
    <xf numFmtId="0" fontId="17" fillId="0" borderId="13" applyNumberFormat="0" applyFill="0" applyAlignment="0" applyProtection="0"/>
    <xf numFmtId="0" fontId="17" fillId="0" borderId="13" applyNumberFormat="0" applyFill="0" applyAlignment="0" applyProtection="0"/>
    <xf numFmtId="0" fontId="17" fillId="0" borderId="13" applyNumberFormat="0" applyFill="0" applyAlignment="0" applyProtection="0"/>
    <xf numFmtId="0" fontId="17" fillId="0" borderId="13" applyNumberFormat="0" applyFill="0" applyAlignment="0" applyProtection="0"/>
    <xf numFmtId="0" fontId="17" fillId="0" borderId="13" applyNumberFormat="0" applyFill="0" applyAlignment="0" applyProtection="0"/>
    <xf numFmtId="0" fontId="17" fillId="0" borderId="13" applyNumberFormat="0" applyFill="0" applyAlignment="0" applyProtection="0"/>
    <xf numFmtId="0" fontId="17" fillId="0" borderId="13" applyNumberFormat="0" applyFill="0" applyAlignment="0" applyProtection="0"/>
    <xf numFmtId="0" fontId="17" fillId="0" borderId="13" applyNumberFormat="0" applyFill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9" fillId="26" borderId="0">
      <alignment horizontal="left" indent="1"/>
    </xf>
    <xf numFmtId="0" fontId="7" fillId="0" borderId="14"/>
    <xf numFmtId="0" fontId="7" fillId="0" borderId="14"/>
    <xf numFmtId="0" fontId="7" fillId="0" borderId="14"/>
    <xf numFmtId="3" fontId="7" fillId="0" borderId="0"/>
    <xf numFmtId="0" fontId="7" fillId="27" borderId="0"/>
    <xf numFmtId="0" fontId="7" fillId="28" borderId="0"/>
    <xf numFmtId="0" fontId="7" fillId="28" borderId="0"/>
    <xf numFmtId="0" fontId="1" fillId="0" borderId="0"/>
    <xf numFmtId="0" fontId="7" fillId="28" borderId="0"/>
    <xf numFmtId="0" fontId="7" fillId="28" borderId="0"/>
    <xf numFmtId="0" fontId="7" fillId="28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7" fillId="0" borderId="14"/>
    <xf numFmtId="3" fontId="7" fillId="0" borderId="0"/>
    <xf numFmtId="3" fontId="7" fillId="0" borderId="0"/>
    <xf numFmtId="3" fontId="7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1" fillId="0" borderId="0"/>
    <xf numFmtId="0" fontId="1" fillId="0" borderId="0"/>
    <xf numFmtId="0" fontId="22" fillId="0" borderId="0"/>
    <xf numFmtId="3" fontId="7" fillId="0" borderId="0"/>
    <xf numFmtId="0" fontId="23" fillId="0" borderId="0"/>
    <xf numFmtId="0" fontId="7" fillId="29" borderId="15" applyNumberFormat="0" applyFont="0" applyAlignment="0" applyProtection="0"/>
    <xf numFmtId="0" fontId="7" fillId="29" borderId="15" applyNumberFormat="0" applyFont="0" applyAlignment="0" applyProtection="0"/>
    <xf numFmtId="0" fontId="7" fillId="29" borderId="15" applyNumberFormat="0" applyFont="0" applyAlignment="0" applyProtection="0"/>
    <xf numFmtId="0" fontId="7" fillId="29" borderId="15" applyNumberFormat="0" applyFont="0" applyAlignment="0" applyProtection="0"/>
    <xf numFmtId="0" fontId="7" fillId="29" borderId="15" applyNumberFormat="0" applyFont="0" applyAlignment="0" applyProtection="0"/>
    <xf numFmtId="0" fontId="7" fillId="29" borderId="15" applyNumberFormat="0" applyFont="0" applyAlignment="0" applyProtection="0"/>
    <xf numFmtId="0" fontId="7" fillId="29" borderId="15" applyNumberFormat="0" applyFont="0" applyAlignment="0" applyProtection="0"/>
    <xf numFmtId="0" fontId="7" fillId="29" borderId="15" applyNumberFormat="0" applyFont="0" applyAlignment="0" applyProtection="0"/>
    <xf numFmtId="0" fontId="7" fillId="29" borderId="15" applyNumberFormat="0" applyFont="0" applyAlignment="0" applyProtection="0"/>
    <xf numFmtId="0" fontId="7" fillId="29" borderId="15" applyNumberFormat="0" applyFont="0" applyAlignment="0" applyProtection="0"/>
    <xf numFmtId="0" fontId="7" fillId="29" borderId="15" applyNumberFormat="0" applyFont="0" applyAlignment="0" applyProtection="0"/>
    <xf numFmtId="0" fontId="7" fillId="29" borderId="15" applyNumberFormat="0" applyFont="0" applyAlignment="0" applyProtection="0"/>
    <xf numFmtId="0" fontId="7" fillId="29" borderId="15" applyNumberFormat="0" applyFont="0" applyAlignment="0" applyProtection="0"/>
    <xf numFmtId="0" fontId="7" fillId="29" borderId="15" applyNumberFormat="0" applyFont="0" applyAlignment="0" applyProtection="0"/>
    <xf numFmtId="0" fontId="7" fillId="29" borderId="15" applyNumberFormat="0" applyFont="0" applyAlignment="0" applyProtection="0"/>
    <xf numFmtId="0" fontId="7" fillId="29" borderId="15" applyNumberFormat="0" applyFont="0" applyAlignment="0" applyProtection="0"/>
    <xf numFmtId="0" fontId="7" fillId="29" borderId="15" applyNumberFormat="0" applyFont="0" applyAlignment="0" applyProtection="0"/>
    <xf numFmtId="0" fontId="7" fillId="29" borderId="15" applyNumberFormat="0" applyFont="0" applyAlignment="0" applyProtection="0"/>
    <xf numFmtId="0" fontId="7" fillId="29" borderId="15" applyNumberFormat="0" applyFont="0" applyAlignment="0" applyProtection="0"/>
    <xf numFmtId="0" fontId="24" fillId="21" borderId="16" applyNumberFormat="0" applyAlignment="0" applyProtection="0"/>
    <xf numFmtId="0" fontId="24" fillId="21" borderId="16" applyNumberFormat="0" applyAlignment="0" applyProtection="0"/>
    <xf numFmtId="0" fontId="24" fillId="21" borderId="16" applyNumberFormat="0" applyAlignment="0" applyProtection="0"/>
    <xf numFmtId="0" fontId="24" fillId="21" borderId="16" applyNumberFormat="0" applyAlignment="0" applyProtection="0"/>
    <xf numFmtId="0" fontId="24" fillId="21" borderId="16" applyNumberFormat="0" applyAlignment="0" applyProtection="0"/>
    <xf numFmtId="0" fontId="24" fillId="21" borderId="16" applyNumberFormat="0" applyAlignment="0" applyProtection="0"/>
    <xf numFmtId="0" fontId="24" fillId="21" borderId="16" applyNumberFormat="0" applyAlignment="0" applyProtection="0"/>
    <xf numFmtId="0" fontId="24" fillId="21" borderId="16" applyNumberFormat="0" applyAlignment="0" applyProtection="0"/>
    <xf numFmtId="0" fontId="24" fillId="21" borderId="16" applyNumberFormat="0" applyAlignment="0" applyProtection="0"/>
    <xf numFmtId="0" fontId="24" fillId="21" borderId="16" applyNumberFormat="0" applyAlignment="0" applyProtection="0"/>
    <xf numFmtId="0" fontId="24" fillId="21" borderId="16" applyNumberFormat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5" fillId="30" borderId="0">
      <alignment horizontal="left" indent="1"/>
    </xf>
    <xf numFmtId="0" fontId="20" fillId="0" borderId="0" applyNumberFormat="0" applyFont="0" applyFill="0" applyBorder="0" applyAlignment="0" applyProtection="0">
      <alignment horizontal="left"/>
    </xf>
    <xf numFmtId="15" fontId="20" fillId="0" borderId="0" applyFont="0" applyFill="0" applyBorder="0" applyAlignment="0" applyProtection="0"/>
    <xf numFmtId="4" fontId="20" fillId="0" borderId="0" applyFont="0" applyFill="0" applyBorder="0" applyAlignment="0" applyProtection="0"/>
    <xf numFmtId="0" fontId="26" fillId="0" borderId="7">
      <alignment horizontal="center"/>
    </xf>
    <xf numFmtId="3" fontId="20" fillId="0" borderId="0" applyFont="0" applyFill="0" applyBorder="0" applyAlignment="0" applyProtection="0"/>
    <xf numFmtId="0" fontId="20" fillId="31" borderId="0" applyNumberFormat="0" applyFont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8" fillId="0" borderId="17" applyNumberFormat="0" applyFill="0" applyAlignment="0" applyProtection="0"/>
    <xf numFmtId="0" fontId="28" fillId="0" borderId="17" applyNumberFormat="0" applyFill="0" applyAlignment="0" applyProtection="0"/>
    <xf numFmtId="0" fontId="28" fillId="0" borderId="17" applyNumberFormat="0" applyFill="0" applyAlignment="0" applyProtection="0"/>
    <xf numFmtId="0" fontId="28" fillId="0" borderId="17" applyNumberFormat="0" applyFill="0" applyAlignment="0" applyProtection="0"/>
    <xf numFmtId="0" fontId="28" fillId="0" borderId="17" applyNumberFormat="0" applyFill="0" applyAlignment="0" applyProtection="0"/>
    <xf numFmtId="0" fontId="28" fillId="0" borderId="17" applyNumberFormat="0" applyFill="0" applyAlignment="0" applyProtection="0"/>
    <xf numFmtId="0" fontId="28" fillId="0" borderId="17" applyNumberFormat="0" applyFill="0" applyAlignment="0" applyProtection="0"/>
    <xf numFmtId="0" fontId="28" fillId="0" borderId="17" applyNumberFormat="0" applyFill="0" applyAlignment="0" applyProtection="0"/>
    <xf numFmtId="0" fontId="28" fillId="0" borderId="17" applyNumberFormat="0" applyFill="0" applyAlignment="0" applyProtection="0"/>
    <xf numFmtId="0" fontId="28" fillId="0" borderId="17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</cellStyleXfs>
  <cellXfs count="283">
    <xf numFmtId="0" fontId="0" fillId="0" borderId="0" xfId="0"/>
    <xf numFmtId="165" fontId="32" fillId="0" borderId="0" xfId="0" applyNumberFormat="1" applyFont="1" applyFill="1" applyBorder="1"/>
    <xf numFmtId="165" fontId="33" fillId="0" borderId="0" xfId="0" applyNumberFormat="1" applyFont="1" applyBorder="1"/>
    <xf numFmtId="0" fontId="34" fillId="0" borderId="0" xfId="0" applyNumberFormat="1" applyFont="1" applyFill="1" applyBorder="1" applyAlignment="1">
      <alignment horizontal="center"/>
    </xf>
    <xf numFmtId="0" fontId="34" fillId="0" borderId="0" xfId="0" applyNumberFormat="1" applyFont="1" applyFill="1" applyBorder="1"/>
    <xf numFmtId="0" fontId="36" fillId="0" borderId="0" xfId="1" applyNumberFormat="1" applyFont="1" applyFill="1" applyBorder="1"/>
    <xf numFmtId="0" fontId="35" fillId="0" borderId="0" xfId="1" applyNumberFormat="1" applyFont="1" applyFill="1" applyBorder="1"/>
    <xf numFmtId="165" fontId="35" fillId="0" borderId="0" xfId="0" applyNumberFormat="1" applyFont="1" applyBorder="1"/>
    <xf numFmtId="0" fontId="33" fillId="0" borderId="19" xfId="0" applyFont="1" applyBorder="1" applyAlignment="1">
      <alignment horizontal="left"/>
    </xf>
    <xf numFmtId="0" fontId="33" fillId="0" borderId="0" xfId="0" applyFont="1" applyBorder="1" applyAlignment="1">
      <alignment horizontal="left"/>
    </xf>
    <xf numFmtId="0" fontId="33" fillId="0" borderId="5" xfId="0" applyFont="1" applyBorder="1" applyAlignment="1">
      <alignment horizontal="left"/>
    </xf>
    <xf numFmtId="0" fontId="35" fillId="0" borderId="0" xfId="2" applyNumberFormat="1" applyFont="1" applyFill="1" applyBorder="1" applyAlignment="1">
      <alignment horizontal="center" vertical="center"/>
    </xf>
    <xf numFmtId="165" fontId="34" fillId="0" borderId="0" xfId="0" applyNumberFormat="1" applyFont="1" applyFill="1" applyBorder="1" applyAlignment="1">
      <alignment horizontal="right"/>
    </xf>
    <xf numFmtId="0" fontId="35" fillId="0" borderId="0" xfId="0" applyNumberFormat="1" applyFont="1" applyFill="1" applyBorder="1" applyAlignment="1">
      <alignment horizontal="center" vertical="center"/>
    </xf>
    <xf numFmtId="0" fontId="34" fillId="0" borderId="0" xfId="0" applyNumberFormat="1" applyFont="1" applyFill="1" applyBorder="1" applyAlignment="1">
      <alignment horizontal="left"/>
    </xf>
    <xf numFmtId="0" fontId="35" fillId="0" borderId="0" xfId="2" applyNumberFormat="1" applyFont="1" applyFill="1" applyBorder="1"/>
    <xf numFmtId="0" fontId="36" fillId="0" borderId="0" xfId="2" applyNumberFormat="1" applyFont="1" applyFill="1" applyBorder="1"/>
    <xf numFmtId="0" fontId="35" fillId="0" borderId="0" xfId="2" applyNumberFormat="1" applyFont="1" applyFill="1" applyBorder="1" applyAlignment="1">
      <alignment horizontal="left"/>
    </xf>
    <xf numFmtId="0" fontId="35" fillId="0" borderId="5" xfId="2" applyNumberFormat="1" applyFont="1" applyFill="1" applyBorder="1" applyAlignment="1">
      <alignment horizontal="left"/>
    </xf>
    <xf numFmtId="165" fontId="34" fillId="0" borderId="0" xfId="2" applyNumberFormat="1" applyFont="1" applyFill="1" applyBorder="1" applyAlignment="1">
      <alignment horizontal="right"/>
    </xf>
    <xf numFmtId="165" fontId="37" fillId="0" borderId="6" xfId="0" applyNumberFormat="1" applyFont="1" applyFill="1" applyBorder="1" applyAlignment="1">
      <alignment horizontal="left" vertical="top"/>
    </xf>
    <xf numFmtId="0" fontId="35" fillId="0" borderId="0" xfId="0" applyNumberFormat="1" applyFont="1" applyFill="1" applyBorder="1" applyAlignment="1">
      <alignment horizontal="center"/>
    </xf>
    <xf numFmtId="165" fontId="34" fillId="0" borderId="0" xfId="0" applyNumberFormat="1" applyFont="1" applyFill="1" applyBorder="1" applyAlignment="1">
      <alignment horizontal="left"/>
    </xf>
    <xf numFmtId="0" fontId="33" fillId="0" borderId="0" xfId="0" applyNumberFormat="1" applyFont="1" applyFill="1" applyBorder="1" applyAlignment="1">
      <alignment horizontal="center" vertical="top"/>
    </xf>
    <xf numFmtId="165" fontId="35" fillId="0" borderId="0" xfId="0" applyNumberFormat="1" applyFont="1" applyFill="1" applyBorder="1" applyAlignment="1">
      <alignment horizontal="left" vertical="top"/>
    </xf>
    <xf numFmtId="165" fontId="33" fillId="0" borderId="0" xfId="0" applyNumberFormat="1" applyFont="1" applyBorder="1" applyAlignment="1">
      <alignment vertical="top"/>
    </xf>
    <xf numFmtId="165" fontId="35" fillId="0" borderId="19" xfId="0" applyNumberFormat="1" applyFont="1" applyFill="1" applyBorder="1" applyAlignment="1">
      <alignment horizontal="left" vertical="top"/>
    </xf>
    <xf numFmtId="165" fontId="35" fillId="0" borderId="0" xfId="0" applyNumberFormat="1" applyFont="1" applyFill="1" applyBorder="1" applyAlignment="1">
      <alignment horizontal="left" vertical="top" wrapText="1"/>
    </xf>
    <xf numFmtId="165" fontId="35" fillId="0" borderId="5" xfId="0" applyNumberFormat="1" applyFont="1" applyFill="1" applyBorder="1" applyAlignment="1">
      <alignment horizontal="left" vertical="top" wrapText="1"/>
    </xf>
    <xf numFmtId="165" fontId="38" fillId="0" borderId="0" xfId="0" applyNumberFormat="1" applyFont="1" applyFill="1" applyBorder="1" applyAlignment="1">
      <alignment horizontal="right"/>
    </xf>
    <xf numFmtId="0" fontId="33" fillId="0" borderId="0" xfId="0" applyNumberFormat="1" applyFont="1" applyFill="1" applyBorder="1" applyAlignment="1">
      <alignment horizontal="center"/>
    </xf>
    <xf numFmtId="0" fontId="33" fillId="0" borderId="0" xfId="0" applyNumberFormat="1" applyFont="1" applyBorder="1" applyAlignment="1">
      <alignment horizontal="center"/>
    </xf>
    <xf numFmtId="0" fontId="33" fillId="0" borderId="0" xfId="0" applyNumberFormat="1" applyFont="1" applyBorder="1" applyAlignment="1">
      <alignment horizontal="center" vertical="top"/>
    </xf>
    <xf numFmtId="165" fontId="33" fillId="0" borderId="0" xfId="0" applyNumberFormat="1" applyFont="1" applyFill="1"/>
    <xf numFmtId="165" fontId="33" fillId="0" borderId="0" xfId="0" applyNumberFormat="1" applyFont="1" applyFill="1" applyBorder="1"/>
    <xf numFmtId="165" fontId="33" fillId="0" borderId="0" xfId="0" applyNumberFormat="1" applyFont="1"/>
    <xf numFmtId="165" fontId="33" fillId="0" borderId="0" xfId="0" applyNumberFormat="1" applyFont="1" applyFill="1" applyBorder="1" applyAlignment="1">
      <alignment horizontal="left" indent="2"/>
    </xf>
    <xf numFmtId="165" fontId="39" fillId="0" borderId="0" xfId="0" applyNumberFormat="1" applyFont="1" applyFill="1" applyBorder="1" applyAlignment="1">
      <alignment horizontal="center"/>
    </xf>
    <xf numFmtId="165" fontId="40" fillId="0" borderId="0" xfId="0" applyNumberFormat="1" applyFont="1" applyBorder="1" applyAlignment="1">
      <alignment horizontal="right"/>
    </xf>
    <xf numFmtId="165" fontId="40" fillId="0" borderId="0" xfId="0" applyNumberFormat="1" applyFont="1" applyBorder="1" applyAlignment="1">
      <alignment horizontal="center"/>
    </xf>
    <xf numFmtId="165" fontId="40" fillId="0" borderId="0" xfId="0" applyNumberFormat="1" applyFont="1" applyBorder="1"/>
    <xf numFmtId="165" fontId="34" fillId="34" borderId="0" xfId="0" applyNumberFormat="1" applyFont="1" applyFill="1" applyBorder="1" applyAlignment="1">
      <alignment horizontal="center"/>
    </xf>
    <xf numFmtId="165" fontId="34" fillId="0" borderId="0" xfId="0" applyNumberFormat="1" applyFont="1" applyFill="1" applyBorder="1" applyAlignment="1">
      <alignment horizontal="center"/>
    </xf>
    <xf numFmtId="165" fontId="34" fillId="2" borderId="0" xfId="0" applyNumberFormat="1" applyFont="1" applyFill="1" applyBorder="1" applyAlignment="1">
      <alignment horizontal="center"/>
    </xf>
    <xf numFmtId="165" fontId="41" fillId="33" borderId="0" xfId="0" applyNumberFormat="1" applyFont="1" applyFill="1" applyBorder="1"/>
    <xf numFmtId="0" fontId="35" fillId="0" borderId="0" xfId="1" applyNumberFormat="1" applyFont="1" applyFill="1" applyBorder="1" applyAlignment="1">
      <alignment horizontal="left" indent="1"/>
    </xf>
    <xf numFmtId="42" fontId="35" fillId="34" borderId="0" xfId="2" applyNumberFormat="1" applyFont="1" applyFill="1" applyBorder="1" applyAlignment="1"/>
    <xf numFmtId="42" fontId="35" fillId="34" borderId="0" xfId="3" applyNumberFormat="1" applyFont="1" applyFill="1" applyBorder="1" applyAlignment="1">
      <alignment horizontal="right"/>
    </xf>
    <xf numFmtId="42" fontId="35" fillId="0" borderId="0" xfId="2" applyNumberFormat="1" applyFont="1" applyFill="1" applyBorder="1" applyAlignment="1"/>
    <xf numFmtId="42" fontId="35" fillId="0" borderId="0" xfId="3" applyNumberFormat="1" applyFont="1" applyFill="1" applyBorder="1" applyAlignment="1">
      <alignment horizontal="right"/>
    </xf>
    <xf numFmtId="42" fontId="35" fillId="2" borderId="0" xfId="2" applyNumberFormat="1" applyFont="1" applyFill="1" applyBorder="1" applyAlignment="1"/>
    <xf numFmtId="42" fontId="35" fillId="2" borderId="0" xfId="3" applyNumberFormat="1" applyFont="1" applyFill="1" applyBorder="1" applyAlignment="1">
      <alignment horizontal="right"/>
    </xf>
    <xf numFmtId="164" fontId="41" fillId="33" borderId="0" xfId="2" applyNumberFormat="1" applyFont="1" applyFill="1" applyBorder="1"/>
    <xf numFmtId="41" fontId="35" fillId="34" borderId="0" xfId="2" applyNumberFormat="1" applyFont="1" applyFill="1" applyBorder="1" applyAlignment="1"/>
    <xf numFmtId="41" fontId="35" fillId="34" borderId="0" xfId="3" applyNumberFormat="1" applyFont="1" applyFill="1" applyBorder="1" applyAlignment="1">
      <alignment horizontal="right"/>
    </xf>
    <xf numFmtId="41" fontId="35" fillId="0" borderId="0" xfId="2" applyNumberFormat="1" applyFont="1" applyFill="1" applyBorder="1" applyAlignment="1"/>
    <xf numFmtId="41" fontId="35" fillId="0" borderId="0" xfId="3" applyNumberFormat="1" applyFont="1" applyFill="1" applyBorder="1" applyAlignment="1">
      <alignment horizontal="right"/>
    </xf>
    <xf numFmtId="41" fontId="35" fillId="2" borderId="0" xfId="2" applyNumberFormat="1" applyFont="1" applyFill="1" applyBorder="1" applyAlignment="1"/>
    <xf numFmtId="41" fontId="35" fillId="2" borderId="0" xfId="3" applyNumberFormat="1" applyFont="1" applyFill="1" applyBorder="1" applyAlignment="1">
      <alignment horizontal="right"/>
    </xf>
    <xf numFmtId="41" fontId="41" fillId="33" borderId="0" xfId="2" applyNumberFormat="1" applyFont="1" applyFill="1" applyBorder="1"/>
    <xf numFmtId="0" fontId="35" fillId="0" borderId="19" xfId="1" applyNumberFormat="1" applyFont="1" applyFill="1" applyBorder="1" applyAlignment="1">
      <alignment horizontal="center"/>
    </xf>
    <xf numFmtId="0" fontId="35" fillId="0" borderId="19" xfId="1" applyNumberFormat="1" applyFont="1" applyFill="1" applyBorder="1" applyAlignment="1">
      <alignment horizontal="left" indent="1"/>
    </xf>
    <xf numFmtId="41" fontId="35" fillId="34" borderId="19" xfId="2" applyNumberFormat="1" applyFont="1" applyFill="1" applyBorder="1" applyAlignment="1"/>
    <xf numFmtId="41" fontId="35" fillId="34" borderId="19" xfId="3" applyNumberFormat="1" applyFont="1" applyFill="1" applyBorder="1" applyAlignment="1">
      <alignment horizontal="right"/>
    </xf>
    <xf numFmtId="41" fontId="35" fillId="0" borderId="19" xfId="2" applyNumberFormat="1" applyFont="1" applyFill="1" applyBorder="1" applyAlignment="1"/>
    <xf numFmtId="41" fontId="35" fillId="0" borderId="19" xfId="3" applyNumberFormat="1" applyFont="1" applyFill="1" applyBorder="1" applyAlignment="1">
      <alignment horizontal="right"/>
    </xf>
    <xf numFmtId="41" fontId="35" fillId="2" borderId="19" xfId="2" applyNumberFormat="1" applyFont="1" applyFill="1" applyBorder="1" applyAlignment="1"/>
    <xf numFmtId="41" fontId="35" fillId="2" borderId="19" xfId="3" applyNumberFormat="1" applyFont="1" applyFill="1" applyBorder="1" applyAlignment="1">
      <alignment horizontal="right"/>
    </xf>
    <xf numFmtId="41" fontId="41" fillId="33" borderId="18" xfId="2" applyNumberFormat="1" applyFont="1" applyFill="1" applyBorder="1"/>
    <xf numFmtId="0" fontId="35" fillId="0" borderId="5" xfId="2" applyNumberFormat="1" applyFont="1" applyFill="1" applyBorder="1" applyAlignment="1">
      <alignment horizontal="center" vertical="center"/>
    </xf>
    <xf numFmtId="0" fontId="35" fillId="0" borderId="5" xfId="1" applyNumberFormat="1" applyFont="1" applyFill="1" applyBorder="1" applyAlignment="1">
      <alignment horizontal="left" indent="1"/>
    </xf>
    <xf numFmtId="41" fontId="35" fillId="34" borderId="5" xfId="2" applyNumberFormat="1" applyFont="1" applyFill="1" applyBorder="1" applyAlignment="1"/>
    <xf numFmtId="41" fontId="35" fillId="34" borderId="5" xfId="3" applyNumberFormat="1" applyFont="1" applyFill="1" applyBorder="1" applyAlignment="1">
      <alignment horizontal="right"/>
    </xf>
    <xf numFmtId="41" fontId="35" fillId="0" borderId="5" xfId="2" applyNumberFormat="1" applyFont="1" applyFill="1" applyBorder="1" applyAlignment="1"/>
    <xf numFmtId="41" fontId="35" fillId="0" borderId="5" xfId="3" applyNumberFormat="1" applyFont="1" applyFill="1" applyBorder="1" applyAlignment="1">
      <alignment horizontal="right"/>
    </xf>
    <xf numFmtId="41" fontId="35" fillId="2" borderId="5" xfId="2" applyNumberFormat="1" applyFont="1" applyFill="1" applyBorder="1" applyAlignment="1"/>
    <xf numFmtId="41" fontId="35" fillId="2" borderId="5" xfId="3" applyNumberFormat="1" applyFont="1" applyFill="1" applyBorder="1" applyAlignment="1">
      <alignment horizontal="right"/>
    </xf>
    <xf numFmtId="41" fontId="41" fillId="33" borderId="5" xfId="2" applyNumberFormat="1" applyFont="1" applyFill="1" applyBorder="1"/>
    <xf numFmtId="164" fontId="42" fillId="33" borderId="0" xfId="2" applyNumberFormat="1" applyFont="1" applyFill="1" applyBorder="1"/>
    <xf numFmtId="41" fontId="35" fillId="34" borderId="0" xfId="1" applyNumberFormat="1" applyFont="1" applyFill="1" applyBorder="1" applyAlignment="1"/>
    <xf numFmtId="41" fontId="35" fillId="0" borderId="0" xfId="1" applyNumberFormat="1" applyFont="1" applyFill="1" applyBorder="1" applyAlignment="1"/>
    <xf numFmtId="41" fontId="33" fillId="2" borderId="0" xfId="0" applyNumberFormat="1" applyFont="1" applyFill="1" applyBorder="1" applyAlignment="1">
      <alignment horizontal="center"/>
    </xf>
    <xf numFmtId="165" fontId="35" fillId="33" borderId="0" xfId="1" applyNumberFormat="1" applyFont="1" applyFill="1" applyBorder="1"/>
    <xf numFmtId="41" fontId="35" fillId="34" borderId="19" xfId="1" applyNumberFormat="1" applyFont="1" applyFill="1" applyBorder="1" applyAlignment="1"/>
    <xf numFmtId="41" fontId="35" fillId="0" borderId="19" xfId="1" applyNumberFormat="1" applyFont="1" applyFill="1" applyBorder="1" applyAlignment="1"/>
    <xf numFmtId="41" fontId="33" fillId="2" borderId="19" xfId="0" applyNumberFormat="1" applyFont="1" applyFill="1" applyBorder="1" applyAlignment="1">
      <alignment horizontal="center"/>
    </xf>
    <xf numFmtId="165" fontId="41" fillId="33" borderId="19" xfId="1" applyNumberFormat="1" applyFont="1" applyFill="1" applyBorder="1"/>
    <xf numFmtId="165" fontId="41" fillId="33" borderId="0" xfId="1" applyNumberFormat="1" applyFont="1" applyFill="1" applyBorder="1"/>
    <xf numFmtId="165" fontId="35" fillId="0" borderId="0" xfId="1" applyNumberFormat="1" applyFont="1" applyFill="1" applyBorder="1" applyAlignment="1"/>
    <xf numFmtId="165" fontId="35" fillId="34" borderId="0" xfId="1" applyNumberFormat="1" applyFont="1" applyFill="1" applyBorder="1" applyAlignment="1"/>
    <xf numFmtId="0" fontId="35" fillId="0" borderId="19" xfId="2" applyNumberFormat="1" applyFont="1" applyFill="1" applyBorder="1" applyAlignment="1">
      <alignment horizontal="center" vertical="center"/>
    </xf>
    <xf numFmtId="165" fontId="35" fillId="0" borderId="19" xfId="1" applyNumberFormat="1" applyFont="1" applyFill="1" applyBorder="1" applyAlignment="1"/>
    <xf numFmtId="165" fontId="35" fillId="34" borderId="19" xfId="1" applyNumberFormat="1" applyFont="1" applyFill="1" applyBorder="1" applyAlignment="1"/>
    <xf numFmtId="41" fontId="35" fillId="34" borderId="5" xfId="1" applyNumberFormat="1" applyFont="1" applyFill="1" applyBorder="1" applyAlignment="1"/>
    <xf numFmtId="41" fontId="35" fillId="0" borderId="5" xfId="1" applyNumberFormat="1" applyFont="1" applyFill="1" applyBorder="1" applyAlignment="1"/>
    <xf numFmtId="41" fontId="33" fillId="2" borderId="5" xfId="0" applyNumberFormat="1" applyFont="1" applyFill="1" applyBorder="1" applyAlignment="1">
      <alignment horizontal="center"/>
    </xf>
    <xf numFmtId="165" fontId="41" fillId="33" borderId="5" xfId="1" applyNumberFormat="1" applyFont="1" applyFill="1" applyBorder="1"/>
    <xf numFmtId="165" fontId="34" fillId="33" borderId="0" xfId="1" applyNumberFormat="1" applyFont="1" applyFill="1" applyBorder="1"/>
    <xf numFmtId="41" fontId="35" fillId="2" borderId="0" xfId="1" applyNumberFormat="1" applyFont="1" applyFill="1" applyBorder="1" applyAlignment="1"/>
    <xf numFmtId="41" fontId="35" fillId="34" borderId="0" xfId="1" applyNumberFormat="1" applyFont="1" applyFill="1" applyBorder="1"/>
    <xf numFmtId="0" fontId="35" fillId="0" borderId="0" xfId="2" applyNumberFormat="1" applyFont="1" applyFill="1" applyBorder="1" applyAlignment="1">
      <alignment horizontal="left" indent="1"/>
    </xf>
    <xf numFmtId="0" fontId="35" fillId="0" borderId="5" xfId="0" applyNumberFormat="1" applyFont="1" applyFill="1" applyBorder="1" applyAlignment="1">
      <alignment horizontal="center" vertical="center"/>
    </xf>
    <xf numFmtId="0" fontId="35" fillId="0" borderId="5" xfId="2" applyNumberFormat="1" applyFont="1" applyFill="1" applyBorder="1" applyAlignment="1">
      <alignment horizontal="left" indent="1"/>
    </xf>
    <xf numFmtId="41" fontId="35" fillId="2" borderId="5" xfId="1" applyNumberFormat="1" applyFont="1" applyFill="1" applyBorder="1" applyAlignment="1"/>
    <xf numFmtId="165" fontId="35" fillId="33" borderId="5" xfId="1" applyNumberFormat="1" applyFont="1" applyFill="1" applyBorder="1"/>
    <xf numFmtId="41" fontId="33" fillId="34" borderId="0" xfId="2" quotePrefix="1" applyNumberFormat="1" applyFont="1" applyFill="1" applyBorder="1" applyAlignment="1"/>
    <xf numFmtId="41" fontId="33" fillId="0" borderId="0" xfId="1" quotePrefix="1" applyNumberFormat="1" applyFont="1" applyFill="1" applyBorder="1" applyAlignment="1"/>
    <xf numFmtId="41" fontId="33" fillId="0" borderId="0" xfId="3" quotePrefix="1" applyNumberFormat="1" applyFont="1" applyFill="1" applyBorder="1" applyAlignment="1">
      <alignment horizontal="right"/>
    </xf>
    <xf numFmtId="41" fontId="33" fillId="34" borderId="0" xfId="3" quotePrefix="1" applyNumberFormat="1" applyFont="1" applyFill="1" applyBorder="1" applyAlignment="1">
      <alignment horizontal="right"/>
    </xf>
    <xf numFmtId="41" fontId="33" fillId="2" borderId="0" xfId="3" quotePrefix="1" applyNumberFormat="1" applyFont="1" applyFill="1" applyBorder="1" applyAlignment="1">
      <alignment horizontal="right"/>
    </xf>
    <xf numFmtId="165" fontId="35" fillId="33" borderId="0" xfId="2" applyNumberFormat="1" applyFont="1" applyFill="1" applyBorder="1"/>
    <xf numFmtId="41" fontId="33" fillId="34" borderId="5" xfId="2" quotePrefix="1" applyNumberFormat="1" applyFont="1" applyFill="1" applyBorder="1" applyAlignment="1"/>
    <xf numFmtId="41" fontId="33" fillId="0" borderId="5" xfId="1" quotePrefix="1" applyNumberFormat="1" applyFont="1" applyFill="1" applyBorder="1" applyAlignment="1"/>
    <xf numFmtId="41" fontId="33" fillId="0" borderId="5" xfId="3" quotePrefix="1" applyNumberFormat="1" applyFont="1" applyFill="1" applyBorder="1" applyAlignment="1">
      <alignment horizontal="right"/>
    </xf>
    <xf numFmtId="41" fontId="33" fillId="34" borderId="5" xfId="3" quotePrefix="1" applyNumberFormat="1" applyFont="1" applyFill="1" applyBorder="1" applyAlignment="1">
      <alignment horizontal="right"/>
    </xf>
    <xf numFmtId="41" fontId="33" fillId="2" borderId="5" xfId="3" quotePrefix="1" applyNumberFormat="1" applyFont="1" applyFill="1" applyBorder="1" applyAlignment="1">
      <alignment horizontal="right"/>
    </xf>
    <xf numFmtId="165" fontId="35" fillId="33" borderId="5" xfId="2" applyNumberFormat="1" applyFont="1" applyFill="1" applyBorder="1"/>
    <xf numFmtId="165" fontId="43" fillId="0" borderId="0" xfId="2" applyNumberFormat="1" applyFont="1" applyFill="1" applyBorder="1" applyAlignment="1">
      <alignment horizontal="left"/>
    </xf>
    <xf numFmtId="166" fontId="40" fillId="34" borderId="0" xfId="3" applyNumberFormat="1" applyFont="1" applyFill="1" applyBorder="1"/>
    <xf numFmtId="166" fontId="40" fillId="0" borderId="0" xfId="3" applyNumberFormat="1" applyFont="1" applyFill="1" applyBorder="1"/>
    <xf numFmtId="166" fontId="40" fillId="0" borderId="0" xfId="3" applyNumberFormat="1" applyFont="1" applyFill="1" applyBorder="1" applyAlignment="1">
      <alignment horizontal="right"/>
    </xf>
    <xf numFmtId="166" fontId="40" fillId="34" borderId="0" xfId="3" applyNumberFormat="1" applyFont="1" applyFill="1" applyBorder="1" applyAlignment="1">
      <alignment horizontal="right"/>
    </xf>
    <xf numFmtId="166" fontId="40" fillId="2" borderId="0" xfId="3" applyNumberFormat="1" applyFont="1" applyFill="1" applyBorder="1"/>
    <xf numFmtId="166" fontId="40" fillId="2" borderId="0" xfId="3" applyNumberFormat="1" applyFont="1" applyFill="1" applyBorder="1" applyAlignment="1">
      <alignment horizontal="right"/>
    </xf>
    <xf numFmtId="166" fontId="40" fillId="33" borderId="0" xfId="3" applyNumberFormat="1" applyFont="1" applyFill="1" applyBorder="1"/>
    <xf numFmtId="0" fontId="33" fillId="0" borderId="6" xfId="0" applyNumberFormat="1" applyFont="1" applyFill="1" applyBorder="1" applyAlignment="1">
      <alignment horizontal="center" vertical="center"/>
    </xf>
    <xf numFmtId="165" fontId="35" fillId="33" borderId="6" xfId="2" applyNumberFormat="1" applyFont="1" applyFill="1" applyBorder="1"/>
    <xf numFmtId="165" fontId="33" fillId="34" borderId="0" xfId="1" applyNumberFormat="1" applyFont="1" applyFill="1" applyBorder="1"/>
    <xf numFmtId="165" fontId="33" fillId="0" borderId="0" xfId="1" applyNumberFormat="1" applyFont="1" applyBorder="1"/>
    <xf numFmtId="41" fontId="33" fillId="0" borderId="0" xfId="3" applyNumberFormat="1" applyFont="1" applyFill="1" applyBorder="1" applyAlignment="1">
      <alignment horizontal="right"/>
    </xf>
    <xf numFmtId="164" fontId="35" fillId="34" borderId="0" xfId="2" applyNumberFormat="1" applyFont="1" applyFill="1" applyBorder="1" applyAlignment="1"/>
    <xf numFmtId="41" fontId="33" fillId="34" borderId="0" xfId="3" applyNumberFormat="1" applyFont="1" applyFill="1" applyBorder="1" applyAlignment="1">
      <alignment horizontal="right"/>
    </xf>
    <xf numFmtId="164" fontId="35" fillId="0" borderId="0" xfId="2" applyNumberFormat="1" applyFont="1" applyFill="1" applyBorder="1" applyAlignment="1"/>
    <xf numFmtId="165" fontId="33" fillId="2" borderId="0" xfId="1" applyNumberFormat="1" applyFont="1" applyFill="1" applyBorder="1"/>
    <xf numFmtId="41" fontId="33" fillId="2" borderId="0" xfId="3" applyNumberFormat="1" applyFont="1" applyFill="1" applyBorder="1" applyAlignment="1">
      <alignment horizontal="right"/>
    </xf>
    <xf numFmtId="165" fontId="33" fillId="0" borderId="0" xfId="1" applyNumberFormat="1" applyFont="1" applyFill="1" applyBorder="1"/>
    <xf numFmtId="41" fontId="33" fillId="34" borderId="0" xfId="1" applyNumberFormat="1" applyFont="1" applyFill="1" applyBorder="1" applyAlignment="1">
      <alignment vertical="top"/>
    </xf>
    <xf numFmtId="41" fontId="33" fillId="0" borderId="0" xfId="1" applyNumberFormat="1" applyFont="1" applyBorder="1" applyAlignment="1">
      <alignment vertical="top"/>
    </xf>
    <xf numFmtId="41" fontId="33" fillId="0" borderId="0" xfId="3" applyNumberFormat="1" applyFont="1" applyFill="1" applyBorder="1" applyAlignment="1">
      <alignment horizontal="right" vertical="top"/>
    </xf>
    <xf numFmtId="41" fontId="33" fillId="34" borderId="0" xfId="3" applyNumberFormat="1" applyFont="1" applyFill="1" applyBorder="1" applyAlignment="1">
      <alignment horizontal="right" vertical="top"/>
    </xf>
    <xf numFmtId="41" fontId="33" fillId="2" borderId="0" xfId="1" applyNumberFormat="1" applyFont="1" applyFill="1" applyBorder="1" applyAlignment="1">
      <alignment vertical="top"/>
    </xf>
    <xf numFmtId="41" fontId="33" fillId="2" borderId="0" xfId="3" applyNumberFormat="1" applyFont="1" applyFill="1" applyBorder="1" applyAlignment="1">
      <alignment horizontal="right" vertical="top"/>
    </xf>
    <xf numFmtId="165" fontId="35" fillId="33" borderId="0" xfId="1" applyNumberFormat="1" applyFont="1" applyFill="1" applyBorder="1" applyAlignment="1">
      <alignment vertical="top"/>
    </xf>
    <xf numFmtId="0" fontId="33" fillId="0" borderId="19" xfId="0" applyNumberFormat="1" applyFont="1" applyFill="1" applyBorder="1" applyAlignment="1">
      <alignment horizontal="center" vertical="top"/>
    </xf>
    <xf numFmtId="41" fontId="33" fillId="34" borderId="19" xfId="1" applyNumberFormat="1" applyFont="1" applyFill="1" applyBorder="1" applyAlignment="1">
      <alignment vertical="top"/>
    </xf>
    <xf numFmtId="41" fontId="33" fillId="0" borderId="19" xfId="1" applyNumberFormat="1" applyFont="1" applyBorder="1" applyAlignment="1">
      <alignment vertical="top"/>
    </xf>
    <xf numFmtId="41" fontId="33" fillId="0" borderId="19" xfId="3" applyNumberFormat="1" applyFont="1" applyFill="1" applyBorder="1" applyAlignment="1">
      <alignment horizontal="right" vertical="top"/>
    </xf>
    <xf numFmtId="41" fontId="33" fillId="34" borderId="19" xfId="3" applyNumberFormat="1" applyFont="1" applyFill="1" applyBorder="1" applyAlignment="1">
      <alignment horizontal="right" vertical="top"/>
    </xf>
    <xf numFmtId="41" fontId="33" fillId="2" borderId="19" xfId="1" applyNumberFormat="1" applyFont="1" applyFill="1" applyBorder="1" applyAlignment="1">
      <alignment vertical="top"/>
    </xf>
    <xf numFmtId="41" fontId="33" fillId="2" borderId="19" xfId="3" applyNumberFormat="1" applyFont="1" applyFill="1" applyBorder="1" applyAlignment="1">
      <alignment horizontal="right" vertical="top"/>
    </xf>
    <xf numFmtId="165" fontId="35" fillId="33" borderId="19" xfId="1" applyNumberFormat="1" applyFont="1" applyFill="1" applyBorder="1" applyAlignment="1">
      <alignment vertical="top"/>
    </xf>
    <xf numFmtId="41" fontId="35" fillId="34" borderId="0" xfId="1" applyNumberFormat="1" applyFont="1" applyFill="1" applyBorder="1" applyAlignment="1">
      <alignment vertical="top"/>
    </xf>
    <xf numFmtId="41" fontId="35" fillId="0" borderId="0" xfId="1" applyNumberFormat="1" applyFont="1" applyFill="1" applyBorder="1" applyAlignment="1">
      <alignment vertical="top"/>
    </xf>
    <xf numFmtId="41" fontId="35" fillId="0" borderId="0" xfId="3" applyNumberFormat="1" applyFont="1" applyFill="1" applyBorder="1" applyAlignment="1">
      <alignment horizontal="right" vertical="top"/>
    </xf>
    <xf numFmtId="41" fontId="35" fillId="34" borderId="0" xfId="3" applyNumberFormat="1" applyFont="1" applyFill="1" applyBorder="1" applyAlignment="1">
      <alignment horizontal="right" vertical="top"/>
    </xf>
    <xf numFmtId="41" fontId="35" fillId="2" borderId="0" xfId="3" applyNumberFormat="1" applyFont="1" applyFill="1" applyBorder="1" applyAlignment="1">
      <alignment horizontal="right" vertical="top"/>
    </xf>
    <xf numFmtId="0" fontId="33" fillId="0" borderId="5" xfId="0" applyNumberFormat="1" applyFont="1" applyFill="1" applyBorder="1" applyAlignment="1">
      <alignment horizontal="center" vertical="top"/>
    </xf>
    <xf numFmtId="41" fontId="35" fillId="34" borderId="5" xfId="1" applyNumberFormat="1" applyFont="1" applyFill="1" applyBorder="1" applyAlignment="1">
      <alignment vertical="top"/>
    </xf>
    <xf numFmtId="41" fontId="35" fillId="0" borderId="5" xfId="1" applyNumberFormat="1" applyFont="1" applyFill="1" applyBorder="1" applyAlignment="1">
      <alignment vertical="top"/>
    </xf>
    <xf numFmtId="41" fontId="35" fillId="0" borderId="5" xfId="3" applyNumberFormat="1" applyFont="1" applyFill="1" applyBorder="1" applyAlignment="1">
      <alignment horizontal="right" vertical="top"/>
    </xf>
    <xf numFmtId="41" fontId="35" fillId="34" borderId="5" xfId="3" applyNumberFormat="1" applyFont="1" applyFill="1" applyBorder="1" applyAlignment="1">
      <alignment horizontal="right" vertical="top"/>
    </xf>
    <xf numFmtId="41" fontId="33" fillId="2" borderId="5" xfId="1" applyNumberFormat="1" applyFont="1" applyFill="1" applyBorder="1" applyAlignment="1">
      <alignment vertical="top"/>
    </xf>
    <xf numFmtId="41" fontId="35" fillId="2" borderId="5" xfId="3" applyNumberFormat="1" applyFont="1" applyFill="1" applyBorder="1" applyAlignment="1">
      <alignment horizontal="right" vertical="top"/>
    </xf>
    <xf numFmtId="165" fontId="35" fillId="33" borderId="5" xfId="1" applyNumberFormat="1" applyFont="1" applyFill="1" applyBorder="1" applyAlignment="1">
      <alignment vertical="top"/>
    </xf>
    <xf numFmtId="0" fontId="33" fillId="0" borderId="6" xfId="0" applyNumberFormat="1" applyFont="1" applyFill="1" applyBorder="1" applyAlignment="1">
      <alignment horizontal="center"/>
    </xf>
    <xf numFmtId="165" fontId="35" fillId="33" borderId="6" xfId="1" applyNumberFormat="1" applyFont="1" applyFill="1" applyBorder="1"/>
    <xf numFmtId="41" fontId="35" fillId="0" borderId="0" xfId="1" applyNumberFormat="1" applyFont="1" applyBorder="1"/>
    <xf numFmtId="41" fontId="35" fillId="2" borderId="0" xfId="1" applyNumberFormat="1" applyFont="1" applyFill="1" applyBorder="1"/>
    <xf numFmtId="0" fontId="33" fillId="0" borderId="6" xfId="0" applyNumberFormat="1" applyFont="1" applyBorder="1" applyAlignment="1">
      <alignment horizontal="center" vertical="top"/>
    </xf>
    <xf numFmtId="41" fontId="33" fillId="34" borderId="0" xfId="0" applyNumberFormat="1" applyFont="1" applyFill="1" applyBorder="1"/>
    <xf numFmtId="41" fontId="33" fillId="0" borderId="0" xfId="0" applyNumberFormat="1" applyFont="1" applyBorder="1"/>
    <xf numFmtId="44" fontId="33" fillId="0" borderId="0" xfId="2" applyFont="1" applyFill="1" applyBorder="1"/>
    <xf numFmtId="0" fontId="33" fillId="0" borderId="0" xfId="0" applyFont="1" applyFill="1" applyBorder="1"/>
    <xf numFmtId="165" fontId="35" fillId="0" borderId="0" xfId="1" applyNumberFormat="1" applyFont="1" applyBorder="1" applyAlignment="1">
      <alignment wrapText="1"/>
    </xf>
    <xf numFmtId="165" fontId="31" fillId="32" borderId="0" xfId="0" applyNumberFormat="1" applyFont="1" applyFill="1" applyBorder="1" applyAlignment="1">
      <alignment horizontal="center"/>
    </xf>
    <xf numFmtId="165" fontId="35" fillId="0" borderId="0" xfId="2" applyNumberFormat="1" applyFont="1" applyFill="1" applyBorder="1" applyAlignment="1"/>
    <xf numFmtId="165" fontId="35" fillId="0" borderId="0" xfId="3" applyNumberFormat="1" applyFont="1" applyFill="1" applyBorder="1" applyAlignment="1">
      <alignment horizontal="right"/>
    </xf>
    <xf numFmtId="165" fontId="35" fillId="0" borderId="19" xfId="2" applyNumberFormat="1" applyFont="1" applyFill="1" applyBorder="1" applyAlignment="1"/>
    <xf numFmtId="165" fontId="35" fillId="0" borderId="19" xfId="3" applyNumberFormat="1" applyFont="1" applyFill="1" applyBorder="1" applyAlignment="1">
      <alignment horizontal="right"/>
    </xf>
    <xf numFmtId="165" fontId="35" fillId="0" borderId="5" xfId="2" applyNumberFormat="1" applyFont="1" applyFill="1" applyBorder="1" applyAlignment="1"/>
    <xf numFmtId="165" fontId="35" fillId="0" borderId="5" xfId="3" applyNumberFormat="1" applyFont="1" applyFill="1" applyBorder="1" applyAlignment="1">
      <alignment horizontal="right"/>
    </xf>
    <xf numFmtId="165" fontId="35" fillId="0" borderId="5" xfId="1" applyNumberFormat="1" applyFont="1" applyFill="1" applyBorder="1" applyAlignment="1"/>
    <xf numFmtId="165" fontId="34" fillId="0" borderId="0" xfId="3" applyNumberFormat="1" applyFont="1" applyFill="1" applyBorder="1" applyAlignment="1">
      <alignment horizontal="right"/>
    </xf>
    <xf numFmtId="165" fontId="33" fillId="0" borderId="0" xfId="1" quotePrefix="1" applyNumberFormat="1" applyFont="1" applyFill="1" applyBorder="1" applyAlignment="1"/>
    <xf numFmtId="165" fontId="33" fillId="0" borderId="0" xfId="3" quotePrefix="1" applyNumberFormat="1" applyFont="1" applyFill="1" applyBorder="1" applyAlignment="1">
      <alignment horizontal="right"/>
    </xf>
    <xf numFmtId="165" fontId="33" fillId="0" borderId="5" xfId="1" quotePrefix="1" applyNumberFormat="1" applyFont="1" applyFill="1" applyBorder="1" applyAlignment="1"/>
    <xf numFmtId="165" fontId="33" fillId="0" borderId="5" xfId="3" quotePrefix="1" applyNumberFormat="1" applyFont="1" applyFill="1" applyBorder="1" applyAlignment="1">
      <alignment horizontal="right"/>
    </xf>
    <xf numFmtId="165" fontId="34" fillId="0" borderId="0" xfId="2" applyNumberFormat="1" applyFont="1" applyFill="1" applyBorder="1" applyAlignment="1"/>
    <xf numFmtId="165" fontId="33" fillId="0" borderId="0" xfId="1" applyNumberFormat="1" applyFont="1" applyBorder="1" applyAlignment="1">
      <alignment vertical="top"/>
    </xf>
    <xf numFmtId="165" fontId="33" fillId="0" borderId="0" xfId="3" applyNumberFormat="1" applyFont="1" applyFill="1" applyBorder="1" applyAlignment="1">
      <alignment horizontal="right" vertical="top"/>
    </xf>
    <xf numFmtId="165" fontId="33" fillId="0" borderId="19" xfId="1" applyNumberFormat="1" applyFont="1" applyBorder="1" applyAlignment="1">
      <alignment vertical="top"/>
    </xf>
    <xf numFmtId="165" fontId="33" fillId="0" borderId="19" xfId="3" applyNumberFormat="1" applyFont="1" applyFill="1" applyBorder="1" applyAlignment="1">
      <alignment horizontal="right" vertical="top"/>
    </xf>
    <xf numFmtId="165" fontId="35" fillId="0" borderId="0" xfId="1" applyNumberFormat="1" applyFont="1" applyFill="1" applyBorder="1" applyAlignment="1">
      <alignment vertical="top"/>
    </xf>
    <xf numFmtId="165" fontId="35" fillId="0" borderId="0" xfId="3" applyNumberFormat="1" applyFont="1" applyFill="1" applyBorder="1" applyAlignment="1">
      <alignment horizontal="right" vertical="top"/>
    </xf>
    <xf numFmtId="165" fontId="35" fillId="0" borderId="5" xfId="1" applyNumberFormat="1" applyFont="1" applyFill="1" applyBorder="1" applyAlignment="1">
      <alignment vertical="top"/>
    </xf>
    <xf numFmtId="165" fontId="35" fillId="0" borderId="5" xfId="3" applyNumberFormat="1" applyFont="1" applyFill="1" applyBorder="1" applyAlignment="1">
      <alignment horizontal="right" vertical="top"/>
    </xf>
    <xf numFmtId="165" fontId="33" fillId="0" borderId="0" xfId="3" applyNumberFormat="1" applyFont="1" applyFill="1" applyBorder="1" applyAlignment="1">
      <alignment horizontal="right"/>
    </xf>
    <xf numFmtId="165" fontId="40" fillId="0" borderId="0" xfId="3" applyNumberFormat="1" applyFont="1" applyFill="1" applyBorder="1"/>
    <xf numFmtId="165" fontId="40" fillId="0" borderId="0" xfId="3" applyNumberFormat="1" applyFont="1" applyFill="1" applyBorder="1" applyAlignment="1">
      <alignment horizontal="right"/>
    </xf>
    <xf numFmtId="165" fontId="35" fillId="0" borderId="0" xfId="1" applyNumberFormat="1" applyFont="1" applyBorder="1"/>
    <xf numFmtId="165" fontId="35" fillId="34" borderId="0" xfId="2" applyNumberFormat="1" applyFont="1" applyFill="1" applyBorder="1" applyAlignment="1"/>
    <xf numFmtId="165" fontId="35" fillId="34" borderId="0" xfId="3" applyNumberFormat="1" applyFont="1" applyFill="1" applyBorder="1" applyAlignment="1">
      <alignment horizontal="right"/>
    </xf>
    <xf numFmtId="165" fontId="35" fillId="34" borderId="19" xfId="2" applyNumberFormat="1" applyFont="1" applyFill="1" applyBorder="1" applyAlignment="1"/>
    <xf numFmtId="165" fontId="35" fillId="34" borderId="19" xfId="3" applyNumberFormat="1" applyFont="1" applyFill="1" applyBorder="1" applyAlignment="1">
      <alignment horizontal="right"/>
    </xf>
    <xf numFmtId="165" fontId="35" fillId="34" borderId="5" xfId="2" applyNumberFormat="1" applyFont="1" applyFill="1" applyBorder="1" applyAlignment="1"/>
    <xf numFmtId="165" fontId="35" fillId="34" borderId="5" xfId="3" applyNumberFormat="1" applyFont="1" applyFill="1" applyBorder="1" applyAlignment="1">
      <alignment horizontal="right"/>
    </xf>
    <xf numFmtId="165" fontId="34" fillId="34" borderId="0" xfId="2" applyNumberFormat="1" applyFont="1" applyFill="1" applyBorder="1" applyAlignment="1"/>
    <xf numFmtId="165" fontId="34" fillId="34" borderId="0" xfId="3" applyNumberFormat="1" applyFont="1" applyFill="1" applyBorder="1" applyAlignment="1">
      <alignment horizontal="right"/>
    </xf>
    <xf numFmtId="165" fontId="35" fillId="34" borderId="5" xfId="1" applyNumberFormat="1" applyFont="1" applyFill="1" applyBorder="1" applyAlignment="1"/>
    <xf numFmtId="165" fontId="35" fillId="34" borderId="0" xfId="3" applyNumberFormat="1" applyFont="1" applyFill="1" applyBorder="1" applyAlignment="1"/>
    <xf numFmtId="165" fontId="35" fillId="34" borderId="5" xfId="3" applyNumberFormat="1" applyFont="1" applyFill="1" applyBorder="1" applyAlignment="1"/>
    <xf numFmtId="165" fontId="34" fillId="34" borderId="0" xfId="1" applyNumberFormat="1" applyFont="1" applyFill="1" applyBorder="1" applyAlignment="1"/>
    <xf numFmtId="165" fontId="33" fillId="34" borderId="0" xfId="2" quotePrefix="1" applyNumberFormat="1" applyFont="1" applyFill="1" applyBorder="1" applyAlignment="1"/>
    <xf numFmtId="165" fontId="33" fillId="34" borderId="0" xfId="3" quotePrefix="1" applyNumberFormat="1" applyFont="1" applyFill="1" applyBorder="1" applyAlignment="1"/>
    <xf numFmtId="165" fontId="33" fillId="34" borderId="5" xfId="2" quotePrefix="1" applyNumberFormat="1" applyFont="1" applyFill="1" applyBorder="1" applyAlignment="1"/>
    <xf numFmtId="165" fontId="33" fillId="34" borderId="5" xfId="3" quotePrefix="1" applyNumberFormat="1" applyFont="1" applyFill="1" applyBorder="1" applyAlignment="1"/>
    <xf numFmtId="165" fontId="34" fillId="34" borderId="0" xfId="1" applyNumberFormat="1" applyFont="1" applyFill="1" applyBorder="1"/>
    <xf numFmtId="165" fontId="40" fillId="34" borderId="0" xfId="3" applyNumberFormat="1" applyFont="1" applyFill="1" applyBorder="1"/>
    <xf numFmtId="165" fontId="35" fillId="34" borderId="6" xfId="2" applyNumberFormat="1" applyFont="1" applyFill="1" applyBorder="1"/>
    <xf numFmtId="165" fontId="33" fillId="34" borderId="0" xfId="3" applyNumberFormat="1" applyFont="1" applyFill="1" applyBorder="1"/>
    <xf numFmtId="165" fontId="33" fillId="34" borderId="0" xfId="1" applyNumberFormat="1" applyFont="1" applyFill="1" applyBorder="1" applyAlignment="1">
      <alignment vertical="top"/>
    </xf>
    <xf numFmtId="165" fontId="33" fillId="34" borderId="0" xfId="3" applyNumberFormat="1" applyFont="1" applyFill="1" applyBorder="1" applyAlignment="1">
      <alignment vertical="top"/>
    </xf>
    <xf numFmtId="165" fontId="33" fillId="34" borderId="19" xfId="1" applyNumberFormat="1" applyFont="1" applyFill="1" applyBorder="1" applyAlignment="1">
      <alignment vertical="top"/>
    </xf>
    <xf numFmtId="165" fontId="33" fillId="34" borderId="19" xfId="3" applyNumberFormat="1" applyFont="1" applyFill="1" applyBorder="1" applyAlignment="1">
      <alignment vertical="top"/>
    </xf>
    <xf numFmtId="165" fontId="35" fillId="34" borderId="0" xfId="1" applyNumberFormat="1" applyFont="1" applyFill="1" applyBorder="1" applyAlignment="1">
      <alignment vertical="top"/>
    </xf>
    <xf numFmtId="165" fontId="35" fillId="34" borderId="0" xfId="3" applyNumberFormat="1" applyFont="1" applyFill="1" applyBorder="1" applyAlignment="1">
      <alignment vertical="top"/>
    </xf>
    <xf numFmtId="165" fontId="35" fillId="34" borderId="5" xfId="1" applyNumberFormat="1" applyFont="1" applyFill="1" applyBorder="1" applyAlignment="1">
      <alignment vertical="top"/>
    </xf>
    <xf numFmtId="165" fontId="35" fillId="34" borderId="5" xfId="3" applyNumberFormat="1" applyFont="1" applyFill="1" applyBorder="1" applyAlignment="1">
      <alignment vertical="top"/>
    </xf>
    <xf numFmtId="165" fontId="33" fillId="34" borderId="6" xfId="2" applyNumberFormat="1" applyFont="1" applyFill="1" applyBorder="1"/>
    <xf numFmtId="165" fontId="35" fillId="34" borderId="0" xfId="1" applyNumberFormat="1" applyFont="1" applyFill="1" applyBorder="1"/>
    <xf numFmtId="165" fontId="33" fillId="34" borderId="6" xfId="2" applyNumberFormat="1" applyFont="1" applyFill="1" applyBorder="1" applyAlignment="1"/>
    <xf numFmtId="165" fontId="33" fillId="34" borderId="0" xfId="0" applyNumberFormat="1" applyFont="1" applyFill="1" applyBorder="1"/>
    <xf numFmtId="165" fontId="33" fillId="34" borderId="0" xfId="3" applyNumberFormat="1" applyFont="1" applyFill="1" applyBorder="1" applyAlignment="1">
      <alignment horizontal="right"/>
    </xf>
    <xf numFmtId="165" fontId="35" fillId="34" borderId="6" xfId="2" applyNumberFormat="1" applyFont="1" applyFill="1" applyBorder="1" applyAlignment="1"/>
    <xf numFmtId="165" fontId="33" fillId="34" borderId="0" xfId="3" quotePrefix="1" applyNumberFormat="1" applyFont="1" applyFill="1" applyBorder="1" applyAlignment="1">
      <alignment horizontal="right"/>
    </xf>
    <xf numFmtId="165" fontId="33" fillId="34" borderId="5" xfId="3" quotePrefix="1" applyNumberFormat="1" applyFont="1" applyFill="1" applyBorder="1" applyAlignment="1">
      <alignment horizontal="right"/>
    </xf>
    <xf numFmtId="165" fontId="40" fillId="34" borderId="0" xfId="3" applyNumberFormat="1" applyFont="1" applyFill="1" applyBorder="1" applyAlignment="1">
      <alignment horizontal="right"/>
    </xf>
    <xf numFmtId="165" fontId="33" fillId="34" borderId="0" xfId="3" applyNumberFormat="1" applyFont="1" applyFill="1" applyBorder="1" applyAlignment="1">
      <alignment horizontal="right" vertical="top"/>
    </xf>
    <xf numFmtId="165" fontId="33" fillId="34" borderId="19" xfId="3" applyNumberFormat="1" applyFont="1" applyFill="1" applyBorder="1" applyAlignment="1">
      <alignment horizontal="right" vertical="top"/>
    </xf>
    <xf numFmtId="165" fontId="35" fillId="34" borderId="0" xfId="3" applyNumberFormat="1" applyFont="1" applyFill="1" applyBorder="1" applyAlignment="1">
      <alignment horizontal="right" vertical="top"/>
    </xf>
    <xf numFmtId="165" fontId="35" fillId="34" borderId="5" xfId="3" applyNumberFormat="1" applyFont="1" applyFill="1" applyBorder="1" applyAlignment="1">
      <alignment horizontal="right" vertical="top"/>
    </xf>
    <xf numFmtId="165" fontId="34" fillId="2" borderId="0" xfId="2" applyNumberFormat="1" applyFont="1" applyFill="1" applyBorder="1" applyAlignment="1"/>
    <xf numFmtId="165" fontId="34" fillId="2" borderId="0" xfId="3" applyNumberFormat="1" applyFont="1" applyFill="1" applyBorder="1" applyAlignment="1">
      <alignment horizontal="right"/>
    </xf>
    <xf numFmtId="0" fontId="45" fillId="35" borderId="0" xfId="0" applyFont="1" applyFill="1"/>
    <xf numFmtId="0" fontId="45" fillId="35" borderId="0" xfId="0" applyFont="1" applyFill="1" applyAlignment="1">
      <alignment vertical="center"/>
    </xf>
    <xf numFmtId="0" fontId="45" fillId="35" borderId="0" xfId="0" applyFont="1" applyFill="1" applyAlignment="1">
      <alignment horizontal="center" vertical="center"/>
    </xf>
    <xf numFmtId="42" fontId="45" fillId="35" borderId="0" xfId="0" applyNumberFormat="1" applyFont="1" applyFill="1"/>
    <xf numFmtId="0" fontId="45" fillId="35" borderId="0" xfId="0" applyFont="1" applyFill="1" applyAlignment="1">
      <alignment wrapText="1"/>
    </xf>
    <xf numFmtId="0" fontId="44" fillId="35" borderId="0" xfId="0" applyFont="1" applyFill="1" applyAlignment="1">
      <alignment vertical="center"/>
    </xf>
    <xf numFmtId="0" fontId="44" fillId="35" borderId="0" xfId="0" applyFont="1" applyFill="1"/>
    <xf numFmtId="42" fontId="44" fillId="35" borderId="0" xfId="0" applyNumberFormat="1" applyFont="1" applyFill="1"/>
    <xf numFmtId="0" fontId="45" fillId="35" borderId="0" xfId="0" applyFont="1" applyFill="1" applyAlignment="1">
      <alignment vertical="center" wrapText="1"/>
    </xf>
    <xf numFmtId="0" fontId="47" fillId="35" borderId="0" xfId="0" applyFont="1" applyFill="1" applyAlignment="1">
      <alignment vertical="center"/>
    </xf>
    <xf numFmtId="0" fontId="47" fillId="35" borderId="0" xfId="0" applyFont="1" applyFill="1" applyAlignment="1">
      <alignment horizontal="center" vertical="center"/>
    </xf>
    <xf numFmtId="0" fontId="48" fillId="35" borderId="0" xfId="0" applyFont="1" applyFill="1" applyAlignment="1">
      <alignment horizontal="center" vertical="center" wrapText="1"/>
    </xf>
    <xf numFmtId="0" fontId="47" fillId="35" borderId="0" xfId="0" applyFont="1" applyFill="1" applyAlignment="1">
      <alignment vertical="center" wrapText="1"/>
    </xf>
    <xf numFmtId="0" fontId="45" fillId="35" borderId="7" xfId="0" applyFont="1" applyFill="1" applyBorder="1" applyAlignment="1">
      <alignment horizontal="center" vertical="center"/>
    </xf>
    <xf numFmtId="0" fontId="47" fillId="35" borderId="7" xfId="0" applyFont="1" applyFill="1" applyBorder="1" applyAlignment="1">
      <alignment horizontal="center" vertical="center"/>
    </xf>
    <xf numFmtId="0" fontId="45" fillId="35" borderId="0" xfId="0" applyFont="1" applyFill="1" applyAlignment="1"/>
    <xf numFmtId="0" fontId="45" fillId="35" borderId="22" xfId="0" applyFont="1" applyFill="1" applyBorder="1" applyAlignment="1">
      <alignment wrapText="1"/>
    </xf>
    <xf numFmtId="0" fontId="45" fillId="35" borderId="22" xfId="0" applyFont="1" applyFill="1" applyBorder="1" applyAlignment="1">
      <alignment horizontal="center" vertical="center"/>
    </xf>
    <xf numFmtId="0" fontId="45" fillId="35" borderId="22" xfId="0" applyFont="1" applyFill="1" applyBorder="1" applyAlignment="1">
      <alignment horizontal="center"/>
    </xf>
    <xf numFmtId="0" fontId="45" fillId="35" borderId="22" xfId="0" applyFont="1" applyFill="1" applyBorder="1" applyAlignment="1"/>
    <xf numFmtId="0" fontId="45" fillId="35" borderId="21" xfId="0" applyFont="1" applyFill="1" applyBorder="1" applyAlignment="1">
      <alignment vertical="center" wrapText="1"/>
    </xf>
    <xf numFmtId="42" fontId="45" fillId="35" borderId="7" xfId="0" applyNumberFormat="1" applyFont="1" applyFill="1" applyBorder="1"/>
    <xf numFmtId="0" fontId="45" fillId="35" borderId="0" xfId="0" applyFont="1" applyFill="1" applyBorder="1" applyAlignment="1">
      <alignment vertical="center"/>
    </xf>
    <xf numFmtId="0" fontId="45" fillId="35" borderId="0" xfId="0" applyFont="1" applyFill="1" applyBorder="1" applyAlignment="1">
      <alignment horizontal="center" vertical="center"/>
    </xf>
    <xf numFmtId="0" fontId="45" fillId="35" borderId="0" xfId="0" applyFont="1" applyFill="1" applyBorder="1" applyAlignment="1">
      <alignment vertical="center" wrapText="1"/>
    </xf>
    <xf numFmtId="0" fontId="49" fillId="35" borderId="0" xfId="0" applyFont="1" applyFill="1" applyBorder="1" applyAlignment="1">
      <alignment horizontal="center" vertical="center"/>
    </xf>
    <xf numFmtId="0" fontId="44" fillId="35" borderId="0" xfId="0" applyFont="1" applyFill="1" applyBorder="1" applyAlignment="1">
      <alignment horizontal="center" vertical="center"/>
    </xf>
    <xf numFmtId="0" fontId="44" fillId="35" borderId="0" xfId="0" applyFont="1" applyFill="1" applyBorder="1" applyAlignment="1">
      <alignment vertical="center"/>
    </xf>
    <xf numFmtId="0" fontId="30" fillId="0" borderId="0" xfId="0" applyNumberFormat="1" applyFont="1" applyFill="1" applyBorder="1" applyAlignment="1">
      <alignment horizontal="center" vertical="center" wrapText="1"/>
    </xf>
    <xf numFmtId="0" fontId="30" fillId="0" borderId="0" xfId="0" applyNumberFormat="1" applyFont="1" applyFill="1" applyBorder="1" applyAlignment="1">
      <alignment horizontal="center" vertical="center"/>
    </xf>
    <xf numFmtId="165" fontId="31" fillId="32" borderId="0" xfId="0" applyNumberFormat="1" applyFont="1" applyFill="1" applyBorder="1" applyAlignment="1">
      <alignment horizontal="center"/>
    </xf>
    <xf numFmtId="165" fontId="35" fillId="34" borderId="0" xfId="0" applyNumberFormat="1" applyFont="1" applyFill="1" applyBorder="1" applyAlignment="1">
      <alignment horizontal="center" vertical="center" wrapText="1"/>
    </xf>
    <xf numFmtId="165" fontId="35" fillId="0" borderId="0" xfId="0" applyNumberFormat="1" applyFont="1" applyFill="1" applyBorder="1" applyAlignment="1">
      <alignment horizontal="center" vertical="center" wrapText="1"/>
    </xf>
    <xf numFmtId="165" fontId="31" fillId="32" borderId="0" xfId="255" applyNumberFormat="1" applyFont="1" applyFill="1" applyBorder="1" applyAlignment="1" applyProtection="1">
      <alignment horizontal="center" vertical="center" wrapText="1"/>
    </xf>
    <xf numFmtId="0" fontId="45" fillId="35" borderId="7" xfId="0" applyFont="1" applyFill="1" applyBorder="1" applyAlignment="1">
      <alignment horizontal="center" vertical="center"/>
    </xf>
    <xf numFmtId="0" fontId="44" fillId="36" borderId="1" xfId="0" applyFont="1" applyFill="1" applyBorder="1" applyAlignment="1">
      <alignment horizontal="center" vertical="center"/>
    </xf>
    <xf numFmtId="0" fontId="44" fillId="36" borderId="2" xfId="0" applyFont="1" applyFill="1" applyBorder="1" applyAlignment="1">
      <alignment horizontal="center" vertical="center"/>
    </xf>
    <xf numFmtId="0" fontId="44" fillId="36" borderId="20" xfId="0" applyFont="1" applyFill="1" applyBorder="1" applyAlignment="1">
      <alignment horizontal="center" vertical="center"/>
    </xf>
    <xf numFmtId="0" fontId="46" fillId="35" borderId="3" xfId="0" applyFont="1" applyFill="1" applyBorder="1" applyAlignment="1">
      <alignment horizontal="center" vertical="center"/>
    </xf>
    <xf numFmtId="0" fontId="44" fillId="35" borderId="0" xfId="0" applyFont="1" applyFill="1" applyAlignment="1">
      <alignment horizontal="center" vertical="center"/>
    </xf>
  </cellXfs>
  <cellStyles count="315">
    <cellStyle name="20% - Accent1 2" xfId="4" xr:uid="{00000000-0005-0000-0000-000000000000}"/>
    <cellStyle name="20% - Accent1 3" xfId="5" xr:uid="{00000000-0005-0000-0000-000001000000}"/>
    <cellStyle name="20% - Accent2 2" xfId="6" xr:uid="{00000000-0005-0000-0000-000002000000}"/>
    <cellStyle name="20% - Accent2 3" xfId="7" xr:uid="{00000000-0005-0000-0000-000003000000}"/>
    <cellStyle name="20% - Accent3 2" xfId="8" xr:uid="{00000000-0005-0000-0000-000004000000}"/>
    <cellStyle name="20% - Accent3 3" xfId="9" xr:uid="{00000000-0005-0000-0000-000005000000}"/>
    <cellStyle name="20% - Accent4 2" xfId="10" xr:uid="{00000000-0005-0000-0000-000006000000}"/>
    <cellStyle name="20% - Accent4 3" xfId="11" xr:uid="{00000000-0005-0000-0000-000007000000}"/>
    <cellStyle name="20% - Accent5 2" xfId="12" xr:uid="{00000000-0005-0000-0000-000008000000}"/>
    <cellStyle name="20% - Accent5 3" xfId="13" xr:uid="{00000000-0005-0000-0000-000009000000}"/>
    <cellStyle name="20% - Accent6 2" xfId="14" xr:uid="{00000000-0005-0000-0000-00000A000000}"/>
    <cellStyle name="20% - Accent6 3" xfId="15" xr:uid="{00000000-0005-0000-0000-00000B000000}"/>
    <cellStyle name="40% - Accent1 2" xfId="16" xr:uid="{00000000-0005-0000-0000-00000C000000}"/>
    <cellStyle name="40% - Accent1 3" xfId="17" xr:uid="{00000000-0005-0000-0000-00000D000000}"/>
    <cellStyle name="40% - Accent2 2" xfId="18" xr:uid="{00000000-0005-0000-0000-00000E000000}"/>
    <cellStyle name="40% - Accent2 3" xfId="19" xr:uid="{00000000-0005-0000-0000-00000F000000}"/>
    <cellStyle name="40% - Accent3 2" xfId="20" xr:uid="{00000000-0005-0000-0000-000010000000}"/>
    <cellStyle name="40% - Accent3 3" xfId="21" xr:uid="{00000000-0005-0000-0000-000011000000}"/>
    <cellStyle name="40% - Accent4 2" xfId="22" xr:uid="{00000000-0005-0000-0000-000012000000}"/>
    <cellStyle name="40% - Accent4 3" xfId="23" xr:uid="{00000000-0005-0000-0000-000013000000}"/>
    <cellStyle name="40% - Accent5 2" xfId="24" xr:uid="{00000000-0005-0000-0000-000014000000}"/>
    <cellStyle name="40% - Accent5 3" xfId="25" xr:uid="{00000000-0005-0000-0000-000015000000}"/>
    <cellStyle name="40% - Accent6 2" xfId="26" xr:uid="{00000000-0005-0000-0000-000016000000}"/>
    <cellStyle name="40% - Accent6 3" xfId="27" xr:uid="{00000000-0005-0000-0000-000017000000}"/>
    <cellStyle name="60% - Accent1 2" xfId="28" xr:uid="{00000000-0005-0000-0000-000018000000}"/>
    <cellStyle name="60% - Accent1 3" xfId="29" xr:uid="{00000000-0005-0000-0000-000019000000}"/>
    <cellStyle name="60% - Accent2 2" xfId="30" xr:uid="{00000000-0005-0000-0000-00001A000000}"/>
    <cellStyle name="60% - Accent2 3" xfId="31" xr:uid="{00000000-0005-0000-0000-00001B000000}"/>
    <cellStyle name="60% - Accent3 2" xfId="32" xr:uid="{00000000-0005-0000-0000-00001C000000}"/>
    <cellStyle name="60% - Accent3 3" xfId="33" xr:uid="{00000000-0005-0000-0000-00001D000000}"/>
    <cellStyle name="60% - Accent4 2" xfId="34" xr:uid="{00000000-0005-0000-0000-00001E000000}"/>
    <cellStyle name="60% - Accent4 3" xfId="35" xr:uid="{00000000-0005-0000-0000-00001F000000}"/>
    <cellStyle name="60% - Accent5 2" xfId="36" xr:uid="{00000000-0005-0000-0000-000020000000}"/>
    <cellStyle name="60% - Accent5 3" xfId="37" xr:uid="{00000000-0005-0000-0000-000021000000}"/>
    <cellStyle name="60% - Accent6 2" xfId="38" xr:uid="{00000000-0005-0000-0000-000022000000}"/>
    <cellStyle name="60% - Accent6 3" xfId="39" xr:uid="{00000000-0005-0000-0000-000023000000}"/>
    <cellStyle name="Accent1 2" xfId="40" xr:uid="{00000000-0005-0000-0000-000024000000}"/>
    <cellStyle name="Accent1 3" xfId="41" xr:uid="{00000000-0005-0000-0000-000025000000}"/>
    <cellStyle name="Accent2 2" xfId="42" xr:uid="{00000000-0005-0000-0000-000026000000}"/>
    <cellStyle name="Accent2 3" xfId="43" xr:uid="{00000000-0005-0000-0000-000027000000}"/>
    <cellStyle name="Accent3 2" xfId="44" xr:uid="{00000000-0005-0000-0000-000028000000}"/>
    <cellStyle name="Accent3 3" xfId="45" xr:uid="{00000000-0005-0000-0000-000029000000}"/>
    <cellStyle name="Accent4 2" xfId="46" xr:uid="{00000000-0005-0000-0000-00002A000000}"/>
    <cellStyle name="Accent4 3" xfId="47" xr:uid="{00000000-0005-0000-0000-00002B000000}"/>
    <cellStyle name="Accent5 2" xfId="48" xr:uid="{00000000-0005-0000-0000-00002C000000}"/>
    <cellStyle name="Accent5 3" xfId="49" xr:uid="{00000000-0005-0000-0000-00002D000000}"/>
    <cellStyle name="Accent6 2" xfId="50" xr:uid="{00000000-0005-0000-0000-00002E000000}"/>
    <cellStyle name="Accent6 3" xfId="51" xr:uid="{00000000-0005-0000-0000-00002F000000}"/>
    <cellStyle name="Bad 2" xfId="52" xr:uid="{00000000-0005-0000-0000-000030000000}"/>
    <cellStyle name="Bad 3" xfId="53" xr:uid="{00000000-0005-0000-0000-000031000000}"/>
    <cellStyle name="Calculation 2" xfId="54" xr:uid="{00000000-0005-0000-0000-000032000000}"/>
    <cellStyle name="Calculation 2 2" xfId="55" xr:uid="{00000000-0005-0000-0000-000033000000}"/>
    <cellStyle name="Calculation 2 3" xfId="56" xr:uid="{00000000-0005-0000-0000-000034000000}"/>
    <cellStyle name="Calculation 2 4" xfId="57" xr:uid="{00000000-0005-0000-0000-000035000000}"/>
    <cellStyle name="Calculation 3" xfId="58" xr:uid="{00000000-0005-0000-0000-000036000000}"/>
    <cellStyle name="Calculation 3 2" xfId="59" xr:uid="{00000000-0005-0000-0000-000037000000}"/>
    <cellStyle name="Calculation 3 3" xfId="60" xr:uid="{00000000-0005-0000-0000-000038000000}"/>
    <cellStyle name="Calculation 3 4" xfId="61" xr:uid="{00000000-0005-0000-0000-000039000000}"/>
    <cellStyle name="Calculation 4" xfId="62" xr:uid="{00000000-0005-0000-0000-00003A000000}"/>
    <cellStyle name="Calculation 5" xfId="63" xr:uid="{00000000-0005-0000-0000-00003B000000}"/>
    <cellStyle name="Calculation 6" xfId="64" xr:uid="{00000000-0005-0000-0000-00003C000000}"/>
    <cellStyle name="Check Cell 2" xfId="65" xr:uid="{00000000-0005-0000-0000-00003D000000}"/>
    <cellStyle name="Check Cell 2 2" xfId="66" xr:uid="{00000000-0005-0000-0000-00003E000000}"/>
    <cellStyle name="Check Cell 2 2 2" xfId="67" xr:uid="{00000000-0005-0000-0000-00003F000000}"/>
    <cellStyle name="Check Cell 2 2 2 2" xfId="68" xr:uid="{00000000-0005-0000-0000-000040000000}"/>
    <cellStyle name="Check Cell 2 2 2 3" xfId="69" xr:uid="{00000000-0005-0000-0000-000041000000}"/>
    <cellStyle name="Check Cell 2 2 2 4" xfId="70" xr:uid="{00000000-0005-0000-0000-000042000000}"/>
    <cellStyle name="Check Cell 2 2 3" xfId="71" xr:uid="{00000000-0005-0000-0000-000043000000}"/>
    <cellStyle name="Check Cell 2 2 4" xfId="72" xr:uid="{00000000-0005-0000-0000-000044000000}"/>
    <cellStyle name="Check Cell 2 3" xfId="73" xr:uid="{00000000-0005-0000-0000-000045000000}"/>
    <cellStyle name="Check Cell 2 3 2" xfId="74" xr:uid="{00000000-0005-0000-0000-000046000000}"/>
    <cellStyle name="Check Cell 2 3 2 2" xfId="75" xr:uid="{00000000-0005-0000-0000-000047000000}"/>
    <cellStyle name="Check Cell 2 3 2 3" xfId="76" xr:uid="{00000000-0005-0000-0000-000048000000}"/>
    <cellStyle name="Check Cell 2 3 2 4" xfId="77" xr:uid="{00000000-0005-0000-0000-000049000000}"/>
    <cellStyle name="Check Cell 2 3 3" xfId="78" xr:uid="{00000000-0005-0000-0000-00004A000000}"/>
    <cellStyle name="Check Cell 2 3 4" xfId="79" xr:uid="{00000000-0005-0000-0000-00004B000000}"/>
    <cellStyle name="Check Cell 2 4" xfId="80" xr:uid="{00000000-0005-0000-0000-00004C000000}"/>
    <cellStyle name="Check Cell 2 4 2" xfId="81" xr:uid="{00000000-0005-0000-0000-00004D000000}"/>
    <cellStyle name="Check Cell 2 4 2 2" xfId="82" xr:uid="{00000000-0005-0000-0000-00004E000000}"/>
    <cellStyle name="Check Cell 2 4 2 3" xfId="83" xr:uid="{00000000-0005-0000-0000-00004F000000}"/>
    <cellStyle name="Check Cell 2 4 2 4" xfId="84" xr:uid="{00000000-0005-0000-0000-000050000000}"/>
    <cellStyle name="Check Cell 2 4 3" xfId="85" xr:uid="{00000000-0005-0000-0000-000051000000}"/>
    <cellStyle name="Check Cell 2 4 4" xfId="86" xr:uid="{00000000-0005-0000-0000-000052000000}"/>
    <cellStyle name="Check Cell 2 5" xfId="87" xr:uid="{00000000-0005-0000-0000-000053000000}"/>
    <cellStyle name="Check Cell 2 5 2" xfId="88" xr:uid="{00000000-0005-0000-0000-000054000000}"/>
    <cellStyle name="Check Cell 2 5 2 2" xfId="89" xr:uid="{00000000-0005-0000-0000-000055000000}"/>
    <cellStyle name="Check Cell 2 5 2 3" xfId="90" xr:uid="{00000000-0005-0000-0000-000056000000}"/>
    <cellStyle name="Check Cell 2 5 2 4" xfId="91" xr:uid="{00000000-0005-0000-0000-000057000000}"/>
    <cellStyle name="Check Cell 2 5 3" xfId="92" xr:uid="{00000000-0005-0000-0000-000058000000}"/>
    <cellStyle name="Check Cell 2 5 4" xfId="93" xr:uid="{00000000-0005-0000-0000-000059000000}"/>
    <cellStyle name="Check Cell 2 6" xfId="94" xr:uid="{00000000-0005-0000-0000-00005A000000}"/>
    <cellStyle name="Check Cell 2 6 2" xfId="95" xr:uid="{00000000-0005-0000-0000-00005B000000}"/>
    <cellStyle name="Check Cell 2 6 3" xfId="96" xr:uid="{00000000-0005-0000-0000-00005C000000}"/>
    <cellStyle name="Check Cell 3" xfId="97" xr:uid="{00000000-0005-0000-0000-00005D000000}"/>
    <cellStyle name="Check Cell 3 2" xfId="98" xr:uid="{00000000-0005-0000-0000-00005E000000}"/>
    <cellStyle name="Check Cell 3 2 2" xfId="99" xr:uid="{00000000-0005-0000-0000-00005F000000}"/>
    <cellStyle name="Check Cell 3 2 3" xfId="100" xr:uid="{00000000-0005-0000-0000-000060000000}"/>
    <cellStyle name="Check Cell 3 2 4" xfId="101" xr:uid="{00000000-0005-0000-0000-000061000000}"/>
    <cellStyle name="Check Cell 3 3" xfId="102" xr:uid="{00000000-0005-0000-0000-000062000000}"/>
    <cellStyle name="Check Cell 3 4" xfId="103" xr:uid="{00000000-0005-0000-0000-000063000000}"/>
    <cellStyle name="Check Cell 4" xfId="104" xr:uid="{00000000-0005-0000-0000-000064000000}"/>
    <cellStyle name="Check Cell 4 2" xfId="105" xr:uid="{00000000-0005-0000-0000-000065000000}"/>
    <cellStyle name="Check Cell 4 2 2" xfId="106" xr:uid="{00000000-0005-0000-0000-000066000000}"/>
    <cellStyle name="Check Cell 4 2 3" xfId="107" xr:uid="{00000000-0005-0000-0000-000067000000}"/>
    <cellStyle name="Check Cell 4 2 4" xfId="108" xr:uid="{00000000-0005-0000-0000-000068000000}"/>
    <cellStyle name="Check Cell 4 3" xfId="109" xr:uid="{00000000-0005-0000-0000-000069000000}"/>
    <cellStyle name="Check Cell 4 4" xfId="110" xr:uid="{00000000-0005-0000-0000-00006A000000}"/>
    <cellStyle name="Check Cell 5" xfId="111" xr:uid="{00000000-0005-0000-0000-00006B000000}"/>
    <cellStyle name="Check Cell 5 2" xfId="112" xr:uid="{00000000-0005-0000-0000-00006C000000}"/>
    <cellStyle name="Check Cell 5 2 2" xfId="113" xr:uid="{00000000-0005-0000-0000-00006D000000}"/>
    <cellStyle name="Check Cell 5 2 3" xfId="114" xr:uid="{00000000-0005-0000-0000-00006E000000}"/>
    <cellStyle name="Check Cell 5 2 4" xfId="115" xr:uid="{00000000-0005-0000-0000-00006F000000}"/>
    <cellStyle name="Check Cell 5 3" xfId="116" xr:uid="{00000000-0005-0000-0000-000070000000}"/>
    <cellStyle name="Check Cell 5 4" xfId="117" xr:uid="{00000000-0005-0000-0000-000071000000}"/>
    <cellStyle name="Check Cell 6" xfId="118" xr:uid="{00000000-0005-0000-0000-000072000000}"/>
    <cellStyle name="Check Cell 6 2" xfId="119" xr:uid="{00000000-0005-0000-0000-000073000000}"/>
    <cellStyle name="Check Cell 6 2 2" xfId="120" xr:uid="{00000000-0005-0000-0000-000074000000}"/>
    <cellStyle name="Check Cell 6 2 3" xfId="121" xr:uid="{00000000-0005-0000-0000-000075000000}"/>
    <cellStyle name="Check Cell 6 2 4" xfId="122" xr:uid="{00000000-0005-0000-0000-000076000000}"/>
    <cellStyle name="Check Cell 6 3" xfId="123" xr:uid="{00000000-0005-0000-0000-000077000000}"/>
    <cellStyle name="Check Cell 6 4" xfId="124" xr:uid="{00000000-0005-0000-0000-000078000000}"/>
    <cellStyle name="Check Cell 7" xfId="125" xr:uid="{00000000-0005-0000-0000-000079000000}"/>
    <cellStyle name="Check Cell 7 2" xfId="126" xr:uid="{00000000-0005-0000-0000-00007A000000}"/>
    <cellStyle name="Check Cell 7 2 2" xfId="127" xr:uid="{00000000-0005-0000-0000-00007B000000}"/>
    <cellStyle name="Check Cell 7 2 3" xfId="128" xr:uid="{00000000-0005-0000-0000-00007C000000}"/>
    <cellStyle name="Check Cell 7 2 4" xfId="129" xr:uid="{00000000-0005-0000-0000-00007D000000}"/>
    <cellStyle name="Check Cell 7 3" xfId="130" xr:uid="{00000000-0005-0000-0000-00007E000000}"/>
    <cellStyle name="Check Cell 7 4" xfId="131" xr:uid="{00000000-0005-0000-0000-00007F000000}"/>
    <cellStyle name="Comma" xfId="1" builtinId="3"/>
    <cellStyle name="Comma 2" xfId="132" xr:uid="{00000000-0005-0000-0000-000081000000}"/>
    <cellStyle name="Comma 2 2" xfId="133" xr:uid="{00000000-0005-0000-0000-000082000000}"/>
    <cellStyle name="Comma 2 2 2" xfId="134" xr:uid="{00000000-0005-0000-0000-000083000000}"/>
    <cellStyle name="Comma 2 2 3" xfId="135" xr:uid="{00000000-0005-0000-0000-000084000000}"/>
    <cellStyle name="Comma 2 3" xfId="136" xr:uid="{00000000-0005-0000-0000-000085000000}"/>
    <cellStyle name="Comma 2 3 2" xfId="137" xr:uid="{00000000-0005-0000-0000-000086000000}"/>
    <cellStyle name="Comma 2 3 3" xfId="138" xr:uid="{00000000-0005-0000-0000-000087000000}"/>
    <cellStyle name="Comma 2 4" xfId="139" xr:uid="{00000000-0005-0000-0000-000088000000}"/>
    <cellStyle name="Comma 2 5" xfId="140" xr:uid="{00000000-0005-0000-0000-000089000000}"/>
    <cellStyle name="Comma 2 6" xfId="141" xr:uid="{00000000-0005-0000-0000-00008A000000}"/>
    <cellStyle name="Comma 3" xfId="142" xr:uid="{00000000-0005-0000-0000-00008B000000}"/>
    <cellStyle name="Comma 3 2" xfId="143" xr:uid="{00000000-0005-0000-0000-00008C000000}"/>
    <cellStyle name="Comma 3 3" xfId="144" xr:uid="{00000000-0005-0000-0000-00008D000000}"/>
    <cellStyle name="Comma 4" xfId="145" xr:uid="{00000000-0005-0000-0000-00008E000000}"/>
    <cellStyle name="Comma 5" xfId="146" xr:uid="{00000000-0005-0000-0000-00008F000000}"/>
    <cellStyle name="Comma 5 2" xfId="147" xr:uid="{00000000-0005-0000-0000-000090000000}"/>
    <cellStyle name="Comma 5 3" xfId="148" xr:uid="{00000000-0005-0000-0000-000091000000}"/>
    <cellStyle name="Currency" xfId="2" builtinId="4"/>
    <cellStyle name="Currency 2" xfId="149" xr:uid="{00000000-0005-0000-0000-000093000000}"/>
    <cellStyle name="Currency 3" xfId="150" xr:uid="{00000000-0005-0000-0000-000094000000}"/>
    <cellStyle name="Currency 4" xfId="151" xr:uid="{00000000-0005-0000-0000-000095000000}"/>
    <cellStyle name="Currency 4 2" xfId="152" xr:uid="{00000000-0005-0000-0000-000096000000}"/>
    <cellStyle name="Currency 4 3" xfId="153" xr:uid="{00000000-0005-0000-0000-000097000000}"/>
    <cellStyle name="Explanatory Text 2" xfId="154" xr:uid="{00000000-0005-0000-0000-000098000000}"/>
    <cellStyle name="Explanatory Text 3" xfId="155" xr:uid="{00000000-0005-0000-0000-000099000000}"/>
    <cellStyle name="Good 2" xfId="156" xr:uid="{00000000-0005-0000-0000-00009A000000}"/>
    <cellStyle name="Good 3" xfId="157" xr:uid="{00000000-0005-0000-0000-00009B000000}"/>
    <cellStyle name="header" xfId="158" xr:uid="{00000000-0005-0000-0000-00009C000000}"/>
    <cellStyle name="Header1" xfId="159" xr:uid="{00000000-0005-0000-0000-00009D000000}"/>
    <cellStyle name="Header3" xfId="160" xr:uid="{00000000-0005-0000-0000-00009E000000}"/>
    <cellStyle name="Heading 1 2" xfId="161" xr:uid="{00000000-0005-0000-0000-00009F000000}"/>
    <cellStyle name="Heading 1 3" xfId="162" xr:uid="{00000000-0005-0000-0000-0000A0000000}"/>
    <cellStyle name="Heading 2 2" xfId="163" xr:uid="{00000000-0005-0000-0000-0000A1000000}"/>
    <cellStyle name="Heading 2 3" xfId="164" xr:uid="{00000000-0005-0000-0000-0000A2000000}"/>
    <cellStyle name="Heading 3 2" xfId="165" xr:uid="{00000000-0005-0000-0000-0000A3000000}"/>
    <cellStyle name="Heading 3 3" xfId="166" xr:uid="{00000000-0005-0000-0000-0000A4000000}"/>
    <cellStyle name="Heading 4 2" xfId="167" xr:uid="{00000000-0005-0000-0000-0000A5000000}"/>
    <cellStyle name="Heading 4 3" xfId="168" xr:uid="{00000000-0005-0000-0000-0000A6000000}"/>
    <cellStyle name="Input 2" xfId="169" xr:uid="{00000000-0005-0000-0000-0000A7000000}"/>
    <cellStyle name="Input 2 2" xfId="170" xr:uid="{00000000-0005-0000-0000-0000A8000000}"/>
    <cellStyle name="Input 2 3" xfId="171" xr:uid="{00000000-0005-0000-0000-0000A9000000}"/>
    <cellStyle name="Input 2 4" xfId="172" xr:uid="{00000000-0005-0000-0000-0000AA000000}"/>
    <cellStyle name="Input 3" xfId="173" xr:uid="{00000000-0005-0000-0000-0000AB000000}"/>
    <cellStyle name="Input 3 2" xfId="174" xr:uid="{00000000-0005-0000-0000-0000AC000000}"/>
    <cellStyle name="Input 3 3" xfId="175" xr:uid="{00000000-0005-0000-0000-0000AD000000}"/>
    <cellStyle name="Input 3 4" xfId="176" xr:uid="{00000000-0005-0000-0000-0000AE000000}"/>
    <cellStyle name="Input 4" xfId="177" xr:uid="{00000000-0005-0000-0000-0000AF000000}"/>
    <cellStyle name="Input 5" xfId="178" xr:uid="{00000000-0005-0000-0000-0000B0000000}"/>
    <cellStyle name="Input 6" xfId="179" xr:uid="{00000000-0005-0000-0000-0000B1000000}"/>
    <cellStyle name="Linked Cell 2" xfId="180" xr:uid="{00000000-0005-0000-0000-0000B2000000}"/>
    <cellStyle name="Linked Cell 2 2" xfId="181" xr:uid="{00000000-0005-0000-0000-0000B3000000}"/>
    <cellStyle name="Linked Cell 2 2 2" xfId="182" xr:uid="{00000000-0005-0000-0000-0000B4000000}"/>
    <cellStyle name="Linked Cell 2 2 3" xfId="183" xr:uid="{00000000-0005-0000-0000-0000B5000000}"/>
    <cellStyle name="Linked Cell 2 2 4" xfId="184" xr:uid="{00000000-0005-0000-0000-0000B6000000}"/>
    <cellStyle name="Linked Cell 2 3" xfId="185" xr:uid="{00000000-0005-0000-0000-0000B7000000}"/>
    <cellStyle name="Linked Cell 2 3 2" xfId="186" xr:uid="{00000000-0005-0000-0000-0000B8000000}"/>
    <cellStyle name="Linked Cell 2 3 3" xfId="187" xr:uid="{00000000-0005-0000-0000-0000B9000000}"/>
    <cellStyle name="Linked Cell 2 3 4" xfId="188" xr:uid="{00000000-0005-0000-0000-0000BA000000}"/>
    <cellStyle name="Linked Cell 2 4" xfId="189" xr:uid="{00000000-0005-0000-0000-0000BB000000}"/>
    <cellStyle name="Linked Cell 2 4 2" xfId="190" xr:uid="{00000000-0005-0000-0000-0000BC000000}"/>
    <cellStyle name="Linked Cell 2 4 3" xfId="191" xr:uid="{00000000-0005-0000-0000-0000BD000000}"/>
    <cellStyle name="Linked Cell 2 4 4" xfId="192" xr:uid="{00000000-0005-0000-0000-0000BE000000}"/>
    <cellStyle name="Linked Cell 2 5" xfId="193" xr:uid="{00000000-0005-0000-0000-0000BF000000}"/>
    <cellStyle name="Linked Cell 2 5 2" xfId="194" xr:uid="{00000000-0005-0000-0000-0000C0000000}"/>
    <cellStyle name="Linked Cell 2 5 3" xfId="195" xr:uid="{00000000-0005-0000-0000-0000C1000000}"/>
    <cellStyle name="Linked Cell 2 5 4" xfId="196" xr:uid="{00000000-0005-0000-0000-0000C2000000}"/>
    <cellStyle name="Linked Cell 2 6" xfId="197" xr:uid="{00000000-0005-0000-0000-0000C3000000}"/>
    <cellStyle name="Linked Cell 2 7" xfId="198" xr:uid="{00000000-0005-0000-0000-0000C4000000}"/>
    <cellStyle name="Linked Cell 2 8" xfId="199" xr:uid="{00000000-0005-0000-0000-0000C5000000}"/>
    <cellStyle name="Linked Cell 3" xfId="200" xr:uid="{00000000-0005-0000-0000-0000C6000000}"/>
    <cellStyle name="Linked Cell 3 2" xfId="201" xr:uid="{00000000-0005-0000-0000-0000C7000000}"/>
    <cellStyle name="Linked Cell 3 3" xfId="202" xr:uid="{00000000-0005-0000-0000-0000C8000000}"/>
    <cellStyle name="Linked Cell 3 4" xfId="203" xr:uid="{00000000-0005-0000-0000-0000C9000000}"/>
    <cellStyle name="Linked Cell 4" xfId="204" xr:uid="{00000000-0005-0000-0000-0000CA000000}"/>
    <cellStyle name="Linked Cell 4 2" xfId="205" xr:uid="{00000000-0005-0000-0000-0000CB000000}"/>
    <cellStyle name="Linked Cell 4 3" xfId="206" xr:uid="{00000000-0005-0000-0000-0000CC000000}"/>
    <cellStyle name="Linked Cell 4 4" xfId="207" xr:uid="{00000000-0005-0000-0000-0000CD000000}"/>
    <cellStyle name="Linked Cell 5" xfId="208" xr:uid="{00000000-0005-0000-0000-0000CE000000}"/>
    <cellStyle name="Linked Cell 5 2" xfId="209" xr:uid="{00000000-0005-0000-0000-0000CF000000}"/>
    <cellStyle name="Linked Cell 5 3" xfId="210" xr:uid="{00000000-0005-0000-0000-0000D0000000}"/>
    <cellStyle name="Linked Cell 5 4" xfId="211" xr:uid="{00000000-0005-0000-0000-0000D1000000}"/>
    <cellStyle name="Linked Cell 6" xfId="212" xr:uid="{00000000-0005-0000-0000-0000D2000000}"/>
    <cellStyle name="Linked Cell 6 2" xfId="213" xr:uid="{00000000-0005-0000-0000-0000D3000000}"/>
    <cellStyle name="Linked Cell 6 3" xfId="214" xr:uid="{00000000-0005-0000-0000-0000D4000000}"/>
    <cellStyle name="Linked Cell 6 4" xfId="215" xr:uid="{00000000-0005-0000-0000-0000D5000000}"/>
    <cellStyle name="Linked Cell 7" xfId="216" xr:uid="{00000000-0005-0000-0000-0000D6000000}"/>
    <cellStyle name="Linked Cell 8" xfId="217" xr:uid="{00000000-0005-0000-0000-0000D7000000}"/>
    <cellStyle name="Linked Cell 9" xfId="218" xr:uid="{00000000-0005-0000-0000-0000D8000000}"/>
    <cellStyle name="Neutral 2" xfId="219" xr:uid="{00000000-0005-0000-0000-0000D9000000}"/>
    <cellStyle name="Neutral 3" xfId="220" xr:uid="{00000000-0005-0000-0000-0000DA000000}"/>
    <cellStyle name="NonPrint_Heading" xfId="221" xr:uid="{00000000-0005-0000-0000-0000DB000000}"/>
    <cellStyle name="Normal" xfId="0" builtinId="0"/>
    <cellStyle name="Normal 10" xfId="222" xr:uid="{00000000-0005-0000-0000-0000DD000000}"/>
    <cellStyle name="Normal 10 2" xfId="223" xr:uid="{00000000-0005-0000-0000-0000DE000000}"/>
    <cellStyle name="Normal 10 3" xfId="224" xr:uid="{00000000-0005-0000-0000-0000DF000000}"/>
    <cellStyle name="Normal 11" xfId="225" xr:uid="{00000000-0005-0000-0000-0000E0000000}"/>
    <cellStyle name="Normal 12" xfId="226" xr:uid="{00000000-0005-0000-0000-0000E1000000}"/>
    <cellStyle name="Normal 13" xfId="227" xr:uid="{00000000-0005-0000-0000-0000E2000000}"/>
    <cellStyle name="Normal 14" xfId="228" xr:uid="{00000000-0005-0000-0000-0000E3000000}"/>
    <cellStyle name="Normal 15" xfId="229" xr:uid="{00000000-0005-0000-0000-0000E4000000}"/>
    <cellStyle name="Normal 16" xfId="230" xr:uid="{00000000-0005-0000-0000-0000E5000000}"/>
    <cellStyle name="Normal 17" xfId="231" xr:uid="{00000000-0005-0000-0000-0000E6000000}"/>
    <cellStyle name="Normal 18" xfId="232" xr:uid="{00000000-0005-0000-0000-0000E7000000}"/>
    <cellStyle name="Normal 19" xfId="233" xr:uid="{00000000-0005-0000-0000-0000E8000000}"/>
    <cellStyle name="Normal 19 2" xfId="234" xr:uid="{00000000-0005-0000-0000-0000E9000000}"/>
    <cellStyle name="Normal 19 3" xfId="235" xr:uid="{00000000-0005-0000-0000-0000EA000000}"/>
    <cellStyle name="Normal 2" xfId="236" xr:uid="{00000000-0005-0000-0000-0000EB000000}"/>
    <cellStyle name="Normal 2 2" xfId="237" xr:uid="{00000000-0005-0000-0000-0000EC000000}"/>
    <cellStyle name="Normal 2 2 2" xfId="238" xr:uid="{00000000-0005-0000-0000-0000ED000000}"/>
    <cellStyle name="Normal 2 2 3" xfId="239" xr:uid="{00000000-0005-0000-0000-0000EE000000}"/>
    <cellStyle name="Normal 2 3" xfId="240" xr:uid="{00000000-0005-0000-0000-0000EF000000}"/>
    <cellStyle name="Normal 20" xfId="241" xr:uid="{00000000-0005-0000-0000-0000F0000000}"/>
    <cellStyle name="Normal 21" xfId="242" xr:uid="{00000000-0005-0000-0000-0000F1000000}"/>
    <cellStyle name="Normal 3" xfId="243" xr:uid="{00000000-0005-0000-0000-0000F2000000}"/>
    <cellStyle name="Normal 3 2" xfId="244" xr:uid="{00000000-0005-0000-0000-0000F3000000}"/>
    <cellStyle name="Normal 3 2 2" xfId="245" xr:uid="{00000000-0005-0000-0000-0000F4000000}"/>
    <cellStyle name="Normal 3 2 3" xfId="246" xr:uid="{00000000-0005-0000-0000-0000F5000000}"/>
    <cellStyle name="Normal 3 3" xfId="247" xr:uid="{00000000-0005-0000-0000-0000F6000000}"/>
    <cellStyle name="Normal 3 3 2" xfId="248" xr:uid="{00000000-0005-0000-0000-0000F7000000}"/>
    <cellStyle name="Normal 3 3 3" xfId="249" xr:uid="{00000000-0005-0000-0000-0000F8000000}"/>
    <cellStyle name="Normal 3 4" xfId="250" xr:uid="{00000000-0005-0000-0000-0000F9000000}"/>
    <cellStyle name="Normal 3 5" xfId="251" xr:uid="{00000000-0005-0000-0000-0000FA000000}"/>
    <cellStyle name="Normal 4" xfId="252" xr:uid="{00000000-0005-0000-0000-0000FB000000}"/>
    <cellStyle name="Normal 4 2" xfId="253" xr:uid="{00000000-0005-0000-0000-0000FC000000}"/>
    <cellStyle name="Normal 5" xfId="254" xr:uid="{00000000-0005-0000-0000-0000FD000000}"/>
    <cellStyle name="Normal 6" xfId="255" xr:uid="{00000000-0005-0000-0000-0000FE000000}"/>
    <cellStyle name="Normal 6 2" xfId="256" xr:uid="{00000000-0005-0000-0000-0000FF000000}"/>
    <cellStyle name="Normal 6 3" xfId="257" xr:uid="{00000000-0005-0000-0000-000000010000}"/>
    <cellStyle name="Normal 7" xfId="258" xr:uid="{00000000-0005-0000-0000-000001010000}"/>
    <cellStyle name="Normal 8" xfId="259" xr:uid="{00000000-0005-0000-0000-000002010000}"/>
    <cellStyle name="Normal 9" xfId="260" xr:uid="{00000000-0005-0000-0000-000003010000}"/>
    <cellStyle name="Note 2" xfId="261" xr:uid="{00000000-0005-0000-0000-000004010000}"/>
    <cellStyle name="Note 2 2" xfId="262" xr:uid="{00000000-0005-0000-0000-000005010000}"/>
    <cellStyle name="Note 2 3" xfId="263" xr:uid="{00000000-0005-0000-0000-000006010000}"/>
    <cellStyle name="Note 2 4" xfId="264" xr:uid="{00000000-0005-0000-0000-000007010000}"/>
    <cellStyle name="Note 3" xfId="265" xr:uid="{00000000-0005-0000-0000-000008010000}"/>
    <cellStyle name="Note 3 2" xfId="266" xr:uid="{00000000-0005-0000-0000-000009010000}"/>
    <cellStyle name="Note 3 2 2" xfId="267" xr:uid="{00000000-0005-0000-0000-00000A010000}"/>
    <cellStyle name="Note 3 2 3" xfId="268" xr:uid="{00000000-0005-0000-0000-00000B010000}"/>
    <cellStyle name="Note 3 2 4" xfId="269" xr:uid="{00000000-0005-0000-0000-00000C010000}"/>
    <cellStyle name="Note 3 3" xfId="270" xr:uid="{00000000-0005-0000-0000-00000D010000}"/>
    <cellStyle name="Note 3 4" xfId="271" xr:uid="{00000000-0005-0000-0000-00000E010000}"/>
    <cellStyle name="Note 3 5" xfId="272" xr:uid="{00000000-0005-0000-0000-00000F010000}"/>
    <cellStyle name="Note 4" xfId="273" xr:uid="{00000000-0005-0000-0000-000010010000}"/>
    <cellStyle name="Note 4 2" xfId="274" xr:uid="{00000000-0005-0000-0000-000011010000}"/>
    <cellStyle name="Note 4 3" xfId="275" xr:uid="{00000000-0005-0000-0000-000012010000}"/>
    <cellStyle name="Note 4 4" xfId="276" xr:uid="{00000000-0005-0000-0000-000013010000}"/>
    <cellStyle name="Note 5" xfId="277" xr:uid="{00000000-0005-0000-0000-000014010000}"/>
    <cellStyle name="Note 6" xfId="278" xr:uid="{00000000-0005-0000-0000-000015010000}"/>
    <cellStyle name="Note 7" xfId="279" xr:uid="{00000000-0005-0000-0000-000016010000}"/>
    <cellStyle name="Output 2" xfId="280" xr:uid="{00000000-0005-0000-0000-000017010000}"/>
    <cellStyle name="Output 2 2" xfId="281" xr:uid="{00000000-0005-0000-0000-000018010000}"/>
    <cellStyle name="Output 2 3" xfId="282" xr:uid="{00000000-0005-0000-0000-000019010000}"/>
    <cellStyle name="Output 2 4" xfId="283" xr:uid="{00000000-0005-0000-0000-00001A010000}"/>
    <cellStyle name="Output 3" xfId="284" xr:uid="{00000000-0005-0000-0000-00001B010000}"/>
    <cellStyle name="Output 3 2" xfId="285" xr:uid="{00000000-0005-0000-0000-00001C010000}"/>
    <cellStyle name="Output 3 3" xfId="286" xr:uid="{00000000-0005-0000-0000-00001D010000}"/>
    <cellStyle name="Output 3 4" xfId="287" xr:uid="{00000000-0005-0000-0000-00001E010000}"/>
    <cellStyle name="Output 4" xfId="288" xr:uid="{00000000-0005-0000-0000-00001F010000}"/>
    <cellStyle name="Output 5" xfId="289" xr:uid="{00000000-0005-0000-0000-000020010000}"/>
    <cellStyle name="Output 6" xfId="290" xr:uid="{00000000-0005-0000-0000-000021010000}"/>
    <cellStyle name="Percent" xfId="3" builtinId="5"/>
    <cellStyle name="Percent 2" xfId="291" xr:uid="{00000000-0005-0000-0000-000023010000}"/>
    <cellStyle name="Percent 3" xfId="292" xr:uid="{00000000-0005-0000-0000-000024010000}"/>
    <cellStyle name="Product Title" xfId="293" xr:uid="{00000000-0005-0000-0000-000025010000}"/>
    <cellStyle name="PSChar" xfId="294" xr:uid="{00000000-0005-0000-0000-000026010000}"/>
    <cellStyle name="PSDate" xfId="295" xr:uid="{00000000-0005-0000-0000-000027010000}"/>
    <cellStyle name="PSDec" xfId="296" xr:uid="{00000000-0005-0000-0000-000028010000}"/>
    <cellStyle name="PSHeading" xfId="297" xr:uid="{00000000-0005-0000-0000-000029010000}"/>
    <cellStyle name="PSInt" xfId="298" xr:uid="{00000000-0005-0000-0000-00002A010000}"/>
    <cellStyle name="PSSpacer" xfId="299" xr:uid="{00000000-0005-0000-0000-00002B010000}"/>
    <cellStyle name="Title 2" xfId="300" xr:uid="{00000000-0005-0000-0000-00002C010000}"/>
    <cellStyle name="Title 3" xfId="301" xr:uid="{00000000-0005-0000-0000-00002D010000}"/>
    <cellStyle name="Total 2" xfId="302" xr:uid="{00000000-0005-0000-0000-00002E010000}"/>
    <cellStyle name="Total 2 2" xfId="303" xr:uid="{00000000-0005-0000-0000-00002F010000}"/>
    <cellStyle name="Total 2 3" xfId="304" xr:uid="{00000000-0005-0000-0000-000030010000}"/>
    <cellStyle name="Total 2 4" xfId="305" xr:uid="{00000000-0005-0000-0000-000031010000}"/>
    <cellStyle name="Total 3" xfId="306" xr:uid="{00000000-0005-0000-0000-000032010000}"/>
    <cellStyle name="Total 3 2" xfId="307" xr:uid="{00000000-0005-0000-0000-000033010000}"/>
    <cellStyle name="Total 3 3" xfId="308" xr:uid="{00000000-0005-0000-0000-000034010000}"/>
    <cellStyle name="Total 3 4" xfId="309" xr:uid="{00000000-0005-0000-0000-000035010000}"/>
    <cellStyle name="Total 4" xfId="310" xr:uid="{00000000-0005-0000-0000-000036010000}"/>
    <cellStyle name="Total 5" xfId="311" xr:uid="{00000000-0005-0000-0000-000037010000}"/>
    <cellStyle name="Total 6" xfId="312" xr:uid="{00000000-0005-0000-0000-000038010000}"/>
    <cellStyle name="Warning Text 2" xfId="313" xr:uid="{00000000-0005-0000-0000-000039010000}"/>
    <cellStyle name="Warning Text 3" xfId="314" xr:uid="{00000000-0005-0000-0000-00003A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22412</xdr:colOff>
      <xdr:row>0</xdr:row>
      <xdr:rowOff>78442</xdr:rowOff>
    </xdr:from>
    <xdr:to>
      <xdr:col>24</xdr:col>
      <xdr:colOff>212911</xdr:colOff>
      <xdr:row>74</xdr:row>
      <xdr:rowOff>123265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2412" y="78442"/>
          <a:ext cx="20775705" cy="15721852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jontiveros\AppData\Local\Microsoft\Windows\Temporary%2520Internet%2520Files\Content.Outlook\LQTW1OU1\Dont%2520use%2520this%2520mod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mega.huronconsultinggroup.com/hec/hels/eng/au/auffma/Documents/Phase%204%20-%20Kyle's%20Files/FY13%20Model_6-6-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uburn%2520Model_2013-7-22_fu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enario Dashboard Source"/>
      <sheetName val="Pharmacy - SEIB"/>
      <sheetName val="Revenue Allocation Dashboard"/>
      <sheetName val="FY12 Actuals"/>
      <sheetName val="Aux Recharge Review"/>
      <sheetName val="FY12 Model"/>
      <sheetName val="FY12 Model (Executive)"/>
      <sheetName val="FY12 Model (%'s)"/>
      <sheetName val="FY12 Outcomes"/>
      <sheetName val="FY12 Allocations"/>
      <sheetName val="FY12 Variables"/>
      <sheetName val="FY12 Pass Through and Adj."/>
      <sheetName val="FY12 Central Revenues"/>
      <sheetName val="FY12 Mission Enh Fund"/>
      <sheetName val="FY12 Widget Rates"/>
      <sheetName val="FY2 Variable Analysis"/>
      <sheetName val="FY12 Tuition Pools"/>
      <sheetName val="FY12 Div 3 and 4 Base Budgets"/>
      <sheetName val="Tuition Earmarks Pivot"/>
      <sheetName val="FY12 Contrib. to Net Margin"/>
      <sheetName val="FY12 Sponsored Prgms and ICR"/>
      <sheetName val="Sheet1"/>
      <sheetName val="FY12 Pivot"/>
      <sheetName val="FY12 GL"/>
      <sheetName val="Table - ORG"/>
      <sheetName val="Table - ACCT"/>
      <sheetName val="Table - FUND"/>
      <sheetName val="Clean Up Items"/>
      <sheetName val="Funct Exp Analysis"/>
      <sheetName val="Aid Adjustment"/>
      <sheetName val="Research Subsidy Distribution"/>
      <sheetName val="Accruals"/>
      <sheetName val="Effective Rate Calc"/>
      <sheetName val="Investment Income Unreal Gains"/>
      <sheetName val="Variances"/>
    </sheetNames>
    <sheetDataSet>
      <sheetData sheetId="0"/>
      <sheetData sheetId="1"/>
      <sheetData sheetId="2">
        <row r="9">
          <cell r="B9">
            <v>0.7</v>
          </cell>
        </row>
      </sheetData>
      <sheetData sheetId="3">
        <row r="6">
          <cell r="X6">
            <v>152493302.09000003</v>
          </cell>
        </row>
      </sheetData>
      <sheetData sheetId="4"/>
      <sheetData sheetId="5">
        <row r="12">
          <cell r="O12">
            <v>11902427.572476864</v>
          </cell>
        </row>
        <row r="55">
          <cell r="C55" t="str">
            <v>Academic and Student Services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0</v>
          </cell>
          <cell r="CZ55">
            <v>0</v>
          </cell>
          <cell r="DA55">
            <v>0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</v>
          </cell>
          <cell r="DK55">
            <v>0</v>
          </cell>
          <cell r="DL55">
            <v>0</v>
          </cell>
          <cell r="DM55">
            <v>0</v>
          </cell>
          <cell r="DN55">
            <v>0</v>
          </cell>
          <cell r="DO55">
            <v>0</v>
          </cell>
          <cell r="DP55">
            <v>0</v>
          </cell>
          <cell r="DQ55">
            <v>0</v>
          </cell>
          <cell r="DR55">
            <v>0</v>
          </cell>
          <cell r="DS55">
            <v>0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 t="str">
            <v>Include?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  <cell r="ER55">
            <v>0</v>
          </cell>
          <cell r="ES55">
            <v>0</v>
          </cell>
          <cell r="ET55">
            <v>0</v>
          </cell>
          <cell r="EU55" t="str">
            <v>HLOOKUP of A&amp;S Unit</v>
          </cell>
          <cell r="EV55">
            <v>0</v>
          </cell>
        </row>
        <row r="56">
          <cell r="C56" t="str">
            <v>Enrollment Services</v>
          </cell>
          <cell r="D56">
            <v>0</v>
          </cell>
          <cell r="E56">
            <v>0</v>
          </cell>
          <cell r="F56">
            <v>132834.98405041124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132834.98405041124</v>
          </cell>
          <cell r="P56">
            <v>0</v>
          </cell>
          <cell r="Q56">
            <v>0</v>
          </cell>
          <cell r="R56">
            <v>183098.53350837057</v>
          </cell>
          <cell r="S56">
            <v>0</v>
          </cell>
          <cell r="T56">
            <v>0</v>
          </cell>
          <cell r="U56">
            <v>489771.21155636484</v>
          </cell>
          <cell r="V56">
            <v>0</v>
          </cell>
          <cell r="W56">
            <v>0</v>
          </cell>
          <cell r="X56">
            <v>385821.89011579595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385821.89011579595</v>
          </cell>
          <cell r="AE56">
            <v>0</v>
          </cell>
          <cell r="AF56">
            <v>0</v>
          </cell>
          <cell r="AG56">
            <v>404126.24150115921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404126.24150115921</v>
          </cell>
          <cell r="AN56">
            <v>0</v>
          </cell>
          <cell r="AO56">
            <v>0</v>
          </cell>
          <cell r="AP56">
            <v>32454.718838072367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32454.718838072367</v>
          </cell>
          <cell r="AZ56">
            <v>0</v>
          </cell>
          <cell r="BA56">
            <v>0</v>
          </cell>
          <cell r="BB56">
            <v>197149.17783686853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197149.17783686853</v>
          </cell>
          <cell r="BL56">
            <v>0</v>
          </cell>
          <cell r="BM56">
            <v>0</v>
          </cell>
          <cell r="BN56">
            <v>1464131.4709385398</v>
          </cell>
          <cell r="BO56">
            <v>0</v>
          </cell>
          <cell r="BP56">
            <v>0</v>
          </cell>
          <cell r="BQ56">
            <v>51140.769078174642</v>
          </cell>
          <cell r="BR56">
            <v>0</v>
          </cell>
          <cell r="BS56">
            <v>0</v>
          </cell>
          <cell r="BT56">
            <v>144240.90235026315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144240.90235026315</v>
          </cell>
          <cell r="CA56">
            <v>0</v>
          </cell>
          <cell r="CB56">
            <v>0</v>
          </cell>
          <cell r="CC56">
            <v>1048376.8941832538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1048376.8941832538</v>
          </cell>
          <cell r="CJ56">
            <v>0</v>
          </cell>
          <cell r="CK56">
            <v>0</v>
          </cell>
          <cell r="CL56">
            <v>113374.87604272578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  <cell r="CR56">
            <v>113374.87604272578</v>
          </cell>
          <cell r="CS56">
            <v>4646521.67</v>
          </cell>
          <cell r="CT56">
            <v>0</v>
          </cell>
          <cell r="CU56">
            <v>0</v>
          </cell>
          <cell r="CV56">
            <v>0</v>
          </cell>
          <cell r="CW56">
            <v>0</v>
          </cell>
          <cell r="CX56">
            <v>0</v>
          </cell>
          <cell r="CY56">
            <v>0</v>
          </cell>
          <cell r="CZ56">
            <v>0</v>
          </cell>
          <cell r="DA56">
            <v>0</v>
          </cell>
          <cell r="DB56">
            <v>0</v>
          </cell>
          <cell r="DC56">
            <v>0</v>
          </cell>
          <cell r="DD56">
            <v>0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</v>
          </cell>
          <cell r="DO56">
            <v>0</v>
          </cell>
          <cell r="DP56">
            <v>0</v>
          </cell>
          <cell r="DQ56">
            <v>0</v>
          </cell>
          <cell r="DR56">
            <v>0</v>
          </cell>
          <cell r="DS56">
            <v>0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0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0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54764.999999999534</v>
          </cell>
          <cell r="EN56">
            <v>0</v>
          </cell>
          <cell r="EO56">
            <v>0</v>
          </cell>
          <cell r="EP56">
            <v>4701286.67</v>
          </cell>
          <cell r="EQ56">
            <v>0</v>
          </cell>
          <cell r="ER56">
            <v>0</v>
          </cell>
          <cell r="ES56">
            <v>0</v>
          </cell>
          <cell r="ET56">
            <v>0</v>
          </cell>
          <cell r="EU56">
            <v>4701286.67</v>
          </cell>
          <cell r="EV56">
            <v>0</v>
          </cell>
        </row>
        <row r="57">
          <cell r="C57" t="str">
            <v>Graduate Studies</v>
          </cell>
          <cell r="D57">
            <v>0</v>
          </cell>
          <cell r="E57">
            <v>0</v>
          </cell>
          <cell r="F57">
            <v>20789.047266117734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20789.047266117734</v>
          </cell>
          <cell r="P57">
            <v>0</v>
          </cell>
          <cell r="Q57">
            <v>0</v>
          </cell>
          <cell r="R57">
            <v>28655.433616928814</v>
          </cell>
          <cell r="S57">
            <v>0</v>
          </cell>
          <cell r="T57">
            <v>0</v>
          </cell>
          <cell r="U57">
            <v>76650.56716357918</v>
          </cell>
          <cell r="V57">
            <v>0</v>
          </cell>
          <cell r="W57">
            <v>0</v>
          </cell>
          <cell r="X57">
            <v>60382.207046271949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60382.207046271949</v>
          </cell>
          <cell r="AE57">
            <v>0</v>
          </cell>
          <cell r="AF57">
            <v>0</v>
          </cell>
          <cell r="AG57">
            <v>63246.88933494925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63246.88933494925</v>
          </cell>
          <cell r="AN57">
            <v>0</v>
          </cell>
          <cell r="AO57">
            <v>0</v>
          </cell>
          <cell r="AP57">
            <v>5079.2544505986207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5079.2544505986207</v>
          </cell>
          <cell r="AZ57">
            <v>0</v>
          </cell>
          <cell r="BA57">
            <v>0</v>
          </cell>
          <cell r="BB57">
            <v>30854.398830442904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30854.398830442904</v>
          </cell>
          <cell r="BL57">
            <v>0</v>
          </cell>
          <cell r="BM57">
            <v>0</v>
          </cell>
          <cell r="BN57">
            <v>229140.67834419676</v>
          </cell>
          <cell r="BO57">
            <v>0</v>
          </cell>
          <cell r="BP57">
            <v>0</v>
          </cell>
          <cell r="BQ57">
            <v>8003.6736797311596</v>
          </cell>
          <cell r="BR57">
            <v>0</v>
          </cell>
          <cell r="BS57">
            <v>0</v>
          </cell>
          <cell r="BT57">
            <v>22574.105444459601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22574.105444459601</v>
          </cell>
          <cell r="CA57">
            <v>0</v>
          </cell>
          <cell r="CB57">
            <v>0</v>
          </cell>
          <cell r="CC57">
            <v>164073.92195425116</v>
          </cell>
          <cell r="CD57">
            <v>0</v>
          </cell>
          <cell r="CE57">
            <v>0</v>
          </cell>
          <cell r="CF57">
            <v>0</v>
          </cell>
          <cell r="CG57">
            <v>0</v>
          </cell>
          <cell r="CH57">
            <v>0</v>
          </cell>
          <cell r="CI57">
            <v>164073.92195425116</v>
          </cell>
          <cell r="CJ57">
            <v>0</v>
          </cell>
          <cell r="CK57">
            <v>0</v>
          </cell>
          <cell r="CL57">
            <v>17743.48582710707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  <cell r="CR57">
            <v>17743.48582710707</v>
          </cell>
          <cell r="CS57">
            <v>727193.66295863432</v>
          </cell>
          <cell r="CT57">
            <v>0</v>
          </cell>
          <cell r="CU57">
            <v>0</v>
          </cell>
          <cell r="CV57">
            <v>0</v>
          </cell>
          <cell r="CW57">
            <v>0</v>
          </cell>
          <cell r="CX57">
            <v>0</v>
          </cell>
          <cell r="CY57">
            <v>0</v>
          </cell>
          <cell r="CZ57">
            <v>0</v>
          </cell>
          <cell r="DA57">
            <v>0</v>
          </cell>
          <cell r="DB57">
            <v>0</v>
          </cell>
          <cell r="DC57">
            <v>0</v>
          </cell>
          <cell r="DD57">
            <v>0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</v>
          </cell>
          <cell r="DO57">
            <v>0</v>
          </cell>
          <cell r="DP57">
            <v>0</v>
          </cell>
          <cell r="DQ57">
            <v>0</v>
          </cell>
          <cell r="DR57">
            <v>0</v>
          </cell>
          <cell r="DS57">
            <v>0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0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</v>
          </cell>
          <cell r="EI57">
            <v>0</v>
          </cell>
          <cell r="EJ57">
            <v>0</v>
          </cell>
          <cell r="EK57">
            <v>0</v>
          </cell>
          <cell r="EL57">
            <v>0</v>
          </cell>
          <cell r="EM57">
            <v>657338.03704136598</v>
          </cell>
          <cell r="EN57">
            <v>0</v>
          </cell>
          <cell r="EO57">
            <v>0</v>
          </cell>
          <cell r="EP57">
            <v>1384531.7000000002</v>
          </cell>
          <cell r="EQ57">
            <v>0</v>
          </cell>
          <cell r="ER57">
            <v>0</v>
          </cell>
          <cell r="ES57">
            <v>0</v>
          </cell>
          <cell r="ET57">
            <v>0</v>
          </cell>
          <cell r="EU57">
            <v>1384531.7000000002</v>
          </cell>
          <cell r="EV57">
            <v>0</v>
          </cell>
        </row>
        <row r="58">
          <cell r="C58" t="str">
            <v>Jule Collins Smith Museum</v>
          </cell>
          <cell r="D58">
            <v>0</v>
          </cell>
          <cell r="E58">
            <v>0</v>
          </cell>
          <cell r="F58">
            <v>12510.37603873405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12510.37603873405</v>
          </cell>
          <cell r="P58">
            <v>0</v>
          </cell>
          <cell r="Q58">
            <v>0</v>
          </cell>
          <cell r="R58">
            <v>17244.188514835532</v>
          </cell>
          <cell r="S58">
            <v>0</v>
          </cell>
          <cell r="T58">
            <v>0</v>
          </cell>
          <cell r="U58">
            <v>46126.56878997475</v>
          </cell>
          <cell r="V58">
            <v>0</v>
          </cell>
          <cell r="W58">
            <v>0</v>
          </cell>
          <cell r="X58">
            <v>36336.639506742889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36336.639506742889</v>
          </cell>
          <cell r="AE58">
            <v>0</v>
          </cell>
          <cell r="AF58">
            <v>0</v>
          </cell>
          <cell r="AG58">
            <v>38060.540184060803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38060.540184060803</v>
          </cell>
          <cell r="AN58">
            <v>0</v>
          </cell>
          <cell r="AO58">
            <v>0</v>
          </cell>
          <cell r="AP58">
            <v>3056.5798595766396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3056.5798595766396</v>
          </cell>
          <cell r="AZ58">
            <v>0</v>
          </cell>
          <cell r="BA58">
            <v>0</v>
          </cell>
          <cell r="BB58">
            <v>18567.475790342014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18567.475790342014</v>
          </cell>
          <cell r="BL58">
            <v>0</v>
          </cell>
          <cell r="BM58">
            <v>0</v>
          </cell>
          <cell r="BN58">
            <v>137891.65107766085</v>
          </cell>
          <cell r="BO58">
            <v>0</v>
          </cell>
          <cell r="BP58">
            <v>0</v>
          </cell>
          <cell r="BQ58">
            <v>4816.4288696359172</v>
          </cell>
          <cell r="BR58">
            <v>0</v>
          </cell>
          <cell r="BS58">
            <v>0</v>
          </cell>
          <cell r="BT58">
            <v>13584.583469993826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13584.583469993826</v>
          </cell>
          <cell r="CA58">
            <v>0</v>
          </cell>
          <cell r="CB58">
            <v>0</v>
          </cell>
          <cell r="CC58">
            <v>98735.956271694202</v>
          </cell>
          <cell r="CD58">
            <v>0</v>
          </cell>
          <cell r="CE58">
            <v>0</v>
          </cell>
          <cell r="CF58">
            <v>0</v>
          </cell>
          <cell r="CG58">
            <v>0</v>
          </cell>
          <cell r="CH58">
            <v>0</v>
          </cell>
          <cell r="CI58">
            <v>98735.956271694202</v>
          </cell>
          <cell r="CJ58">
            <v>0</v>
          </cell>
          <cell r="CK58">
            <v>0</v>
          </cell>
          <cell r="CL58">
            <v>10677.626400746112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  <cell r="CR58">
            <v>10677.626400746112</v>
          </cell>
          <cell r="CS58">
            <v>437608.61477399757</v>
          </cell>
          <cell r="CT58">
            <v>0</v>
          </cell>
          <cell r="CU58">
            <v>0</v>
          </cell>
          <cell r="CV58">
            <v>0</v>
          </cell>
          <cell r="CW58">
            <v>0</v>
          </cell>
          <cell r="CX58">
            <v>0</v>
          </cell>
          <cell r="CY58">
            <v>0</v>
          </cell>
          <cell r="CZ58">
            <v>0</v>
          </cell>
          <cell r="DA58">
            <v>0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</v>
          </cell>
          <cell r="DO58">
            <v>0</v>
          </cell>
          <cell r="DP58">
            <v>0</v>
          </cell>
          <cell r="DQ58">
            <v>0</v>
          </cell>
          <cell r="DR58">
            <v>0</v>
          </cell>
          <cell r="DS58">
            <v>0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1178461.5852260026</v>
          </cell>
          <cell r="EN58">
            <v>0</v>
          </cell>
          <cell r="EO58">
            <v>0</v>
          </cell>
          <cell r="EP58">
            <v>1616070.2000000002</v>
          </cell>
          <cell r="EQ58">
            <v>0</v>
          </cell>
          <cell r="ER58">
            <v>0</v>
          </cell>
          <cell r="ES58">
            <v>0</v>
          </cell>
          <cell r="ET58">
            <v>0</v>
          </cell>
          <cell r="EU58">
            <v>1616070.2000000002</v>
          </cell>
          <cell r="EV58">
            <v>0</v>
          </cell>
        </row>
        <row r="59">
          <cell r="C59" t="str">
            <v>Library</v>
          </cell>
          <cell r="D59">
            <v>0</v>
          </cell>
          <cell r="E59">
            <v>0</v>
          </cell>
          <cell r="F59">
            <v>548853.8718100331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548853.8718100331</v>
          </cell>
          <cell r="P59">
            <v>0</v>
          </cell>
          <cell r="Q59">
            <v>0</v>
          </cell>
          <cell r="R59">
            <v>756535.1835377221</v>
          </cell>
          <cell r="S59">
            <v>0</v>
          </cell>
          <cell r="T59">
            <v>0</v>
          </cell>
          <cell r="U59">
            <v>2023659.8640444481</v>
          </cell>
          <cell r="V59">
            <v>0</v>
          </cell>
          <cell r="W59">
            <v>0</v>
          </cell>
          <cell r="X59">
            <v>1594157.1396489667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1594157.1396489667</v>
          </cell>
          <cell r="AE59">
            <v>0</v>
          </cell>
          <cell r="AF59">
            <v>0</v>
          </cell>
          <cell r="AG59">
            <v>1669787.9247214845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1669787.9247214845</v>
          </cell>
          <cell r="AN59">
            <v>0</v>
          </cell>
          <cell r="AO59">
            <v>0</v>
          </cell>
          <cell r="AP59">
            <v>134097.94279812608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134097.94279812608</v>
          </cell>
          <cell r="AZ59">
            <v>0</v>
          </cell>
          <cell r="BA59">
            <v>0</v>
          </cell>
          <cell r="BB59">
            <v>814590.30054059811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814590.30054059811</v>
          </cell>
          <cell r="BL59">
            <v>0</v>
          </cell>
          <cell r="BM59">
            <v>0</v>
          </cell>
          <cell r="BN59">
            <v>6049567.6828520587</v>
          </cell>
          <cell r="BO59">
            <v>0</v>
          </cell>
          <cell r="BP59">
            <v>0</v>
          </cell>
          <cell r="BQ59">
            <v>211305.84925765323</v>
          </cell>
          <cell r="BR59">
            <v>0</v>
          </cell>
          <cell r="BS59">
            <v>0</v>
          </cell>
          <cell r="BT59">
            <v>595981.38468003774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595981.38468003774</v>
          </cell>
          <cell r="CA59">
            <v>0</v>
          </cell>
          <cell r="CB59">
            <v>0</v>
          </cell>
          <cell r="CC59">
            <v>4331733.2523658685</v>
          </cell>
          <cell r="CD59">
            <v>0</v>
          </cell>
          <cell r="CE59">
            <v>0</v>
          </cell>
          <cell r="CF59">
            <v>0</v>
          </cell>
          <cell r="CG59">
            <v>0</v>
          </cell>
          <cell r="CH59">
            <v>0</v>
          </cell>
          <cell r="CI59">
            <v>4331733.2523658685</v>
          </cell>
          <cell r="CJ59">
            <v>0</v>
          </cell>
          <cell r="CK59">
            <v>0</v>
          </cell>
          <cell r="CL59">
            <v>468447.67684405769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  <cell r="CR59">
            <v>468447.67684405769</v>
          </cell>
          <cell r="CS59">
            <v>19198718.073101055</v>
          </cell>
          <cell r="CT59">
            <v>0</v>
          </cell>
          <cell r="CU59">
            <v>0</v>
          </cell>
          <cell r="CV59">
            <v>0</v>
          </cell>
          <cell r="CW59">
            <v>0</v>
          </cell>
          <cell r="CX59">
            <v>0</v>
          </cell>
          <cell r="CY59">
            <v>0</v>
          </cell>
          <cell r="CZ59">
            <v>0</v>
          </cell>
          <cell r="DA59">
            <v>0</v>
          </cell>
          <cell r="DB59">
            <v>0</v>
          </cell>
          <cell r="DC59">
            <v>0</v>
          </cell>
          <cell r="DD59">
            <v>0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</v>
          </cell>
          <cell r="DO59">
            <v>0</v>
          </cell>
          <cell r="DP59">
            <v>0</v>
          </cell>
          <cell r="DQ59">
            <v>0</v>
          </cell>
          <cell r="DR59">
            <v>0</v>
          </cell>
          <cell r="DS59">
            <v>0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283143.91689894407</v>
          </cell>
          <cell r="EN59">
            <v>0</v>
          </cell>
          <cell r="EO59">
            <v>0</v>
          </cell>
          <cell r="EP59">
            <v>19481861.989999998</v>
          </cell>
          <cell r="EQ59">
            <v>0</v>
          </cell>
          <cell r="ER59">
            <v>0</v>
          </cell>
          <cell r="ES59">
            <v>0</v>
          </cell>
          <cell r="ET59">
            <v>0</v>
          </cell>
          <cell r="EU59">
            <v>19481861.989999998</v>
          </cell>
          <cell r="EV59">
            <v>0</v>
          </cell>
        </row>
        <row r="60">
          <cell r="C60" t="str">
            <v>Provost and VP for Academic Affairs</v>
          </cell>
          <cell r="D60">
            <v>0</v>
          </cell>
          <cell r="E60">
            <v>0</v>
          </cell>
          <cell r="F60">
            <v>107090.80265317649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107090.80265317649</v>
          </cell>
          <cell r="P60">
            <v>0</v>
          </cell>
          <cell r="Q60">
            <v>0</v>
          </cell>
          <cell r="R60">
            <v>147612.98808595169</v>
          </cell>
          <cell r="S60">
            <v>0</v>
          </cell>
          <cell r="T60">
            <v>0</v>
          </cell>
          <cell r="U60">
            <v>394850.74310006248</v>
          </cell>
          <cell r="V60">
            <v>0</v>
          </cell>
          <cell r="W60">
            <v>0</v>
          </cell>
          <cell r="X60">
            <v>311047.39605333155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311047.39605333155</v>
          </cell>
          <cell r="AE60">
            <v>0</v>
          </cell>
          <cell r="AF60">
            <v>0</v>
          </cell>
          <cell r="AG60">
            <v>325804.25920890231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325804.25920890231</v>
          </cell>
          <cell r="AN60">
            <v>0</v>
          </cell>
          <cell r="AO60">
            <v>0</v>
          </cell>
          <cell r="AP60">
            <v>26164.808277714983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26164.808277714983</v>
          </cell>
          <cell r="AZ60">
            <v>0</v>
          </cell>
          <cell r="BA60">
            <v>0</v>
          </cell>
          <cell r="BB60">
            <v>158940.53699702854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158940.53699702854</v>
          </cell>
          <cell r="BL60">
            <v>0</v>
          </cell>
          <cell r="BM60">
            <v>0</v>
          </cell>
          <cell r="BN60">
            <v>1180374.3986078249</v>
          </cell>
          <cell r="BO60">
            <v>0</v>
          </cell>
          <cell r="BP60">
            <v>0</v>
          </cell>
          <cell r="BQ60">
            <v>41229.394861853907</v>
          </cell>
          <cell r="BR60">
            <v>0</v>
          </cell>
          <cell r="BS60">
            <v>0</v>
          </cell>
          <cell r="BT60">
            <v>116286.18860108418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116286.18860108418</v>
          </cell>
          <cell r="CA60">
            <v>0</v>
          </cell>
          <cell r="CB60">
            <v>0</v>
          </cell>
          <cell r="CC60">
            <v>845195.44217750325</v>
          </cell>
          <cell r="CD60">
            <v>0</v>
          </cell>
          <cell r="CE60">
            <v>0</v>
          </cell>
          <cell r="CF60">
            <v>0</v>
          </cell>
          <cell r="CG60">
            <v>0</v>
          </cell>
          <cell r="CH60">
            <v>0</v>
          </cell>
          <cell r="CI60">
            <v>845195.44217750325</v>
          </cell>
          <cell r="CJ60">
            <v>0</v>
          </cell>
          <cell r="CK60">
            <v>0</v>
          </cell>
          <cell r="CL60">
            <v>91402.175134166449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  <cell r="CR60">
            <v>91402.175134166449</v>
          </cell>
          <cell r="CS60">
            <v>3745999.1337586013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</v>
          </cell>
          <cell r="CZ60">
            <v>0</v>
          </cell>
          <cell r="DA60">
            <v>0</v>
          </cell>
          <cell r="DB60">
            <v>0</v>
          </cell>
          <cell r="DC60">
            <v>0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</v>
          </cell>
          <cell r="DO60">
            <v>0</v>
          </cell>
          <cell r="DP60">
            <v>0</v>
          </cell>
          <cell r="DQ60">
            <v>0</v>
          </cell>
          <cell r="DR60">
            <v>0</v>
          </cell>
          <cell r="DS60">
            <v>0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0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0</v>
          </cell>
          <cell r="EK60">
            <v>0</v>
          </cell>
          <cell r="EL60">
            <v>0</v>
          </cell>
          <cell r="EM60">
            <v>4753734.5462413989</v>
          </cell>
          <cell r="EN60">
            <v>0</v>
          </cell>
          <cell r="EO60">
            <v>0</v>
          </cell>
          <cell r="EP60">
            <v>8499733.6799999997</v>
          </cell>
          <cell r="EQ60">
            <v>0</v>
          </cell>
          <cell r="ER60">
            <v>0</v>
          </cell>
          <cell r="ES60">
            <v>0</v>
          </cell>
          <cell r="ET60">
            <v>0</v>
          </cell>
          <cell r="EU60">
            <v>8499733.6799999997</v>
          </cell>
          <cell r="EV60">
            <v>0</v>
          </cell>
        </row>
        <row r="61">
          <cell r="C61" t="str">
            <v>Undergraduate Studies</v>
          </cell>
          <cell r="D61">
            <v>0</v>
          </cell>
          <cell r="E61">
            <v>0</v>
          </cell>
          <cell r="F61">
            <v>125080.85027624702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125080.85027624702</v>
          </cell>
          <cell r="P61">
            <v>0</v>
          </cell>
          <cell r="Q61">
            <v>0</v>
          </cell>
          <cell r="R61">
            <v>172410.30605965576</v>
          </cell>
          <cell r="S61">
            <v>0</v>
          </cell>
          <cell r="T61">
            <v>0</v>
          </cell>
          <cell r="U61">
            <v>461181.2168325255</v>
          </cell>
          <cell r="V61">
            <v>0</v>
          </cell>
          <cell r="W61">
            <v>0</v>
          </cell>
          <cell r="X61">
            <v>363299.8521877196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363299.8521877196</v>
          </cell>
          <cell r="AE61">
            <v>0</v>
          </cell>
          <cell r="AF61">
            <v>0</v>
          </cell>
          <cell r="AG61">
            <v>380535.70200095524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380535.70200095524</v>
          </cell>
          <cell r="AN61">
            <v>0</v>
          </cell>
          <cell r="AO61">
            <v>0</v>
          </cell>
          <cell r="AP61">
            <v>30560.201115408316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30560.201115408316</v>
          </cell>
          <cell r="AZ61">
            <v>0</v>
          </cell>
          <cell r="BA61">
            <v>0</v>
          </cell>
          <cell r="BB61">
            <v>185640.75549359925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185640.75549359925</v>
          </cell>
          <cell r="BL61">
            <v>0</v>
          </cell>
          <cell r="BM61">
            <v>0</v>
          </cell>
          <cell r="BN61">
            <v>1378663.9913451162</v>
          </cell>
          <cell r="BO61">
            <v>0</v>
          </cell>
          <cell r="BP61">
            <v>0</v>
          </cell>
          <cell r="BQ61">
            <v>48155.468424279767</v>
          </cell>
          <cell r="BR61">
            <v>0</v>
          </cell>
          <cell r="BS61">
            <v>0</v>
          </cell>
          <cell r="BT61">
            <v>135820.95740484394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135820.95740484394</v>
          </cell>
          <cell r="CA61">
            <v>0</v>
          </cell>
          <cell r="CB61">
            <v>0</v>
          </cell>
          <cell r="CC61">
            <v>987178.74866945832</v>
          </cell>
          <cell r="CD61">
            <v>0</v>
          </cell>
          <cell r="CE61">
            <v>0</v>
          </cell>
          <cell r="CF61">
            <v>0</v>
          </cell>
          <cell r="CG61">
            <v>0</v>
          </cell>
          <cell r="CH61">
            <v>0</v>
          </cell>
          <cell r="CI61">
            <v>987178.74866945832</v>
          </cell>
          <cell r="CJ61">
            <v>0</v>
          </cell>
          <cell r="CK61">
            <v>0</v>
          </cell>
          <cell r="CL61">
            <v>106756.71019018989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  <cell r="CR61">
            <v>106756.71019018989</v>
          </cell>
          <cell r="CS61">
            <v>4375284.7599999988</v>
          </cell>
          <cell r="CT61">
            <v>0</v>
          </cell>
          <cell r="CU61">
            <v>0</v>
          </cell>
          <cell r="CV61">
            <v>0</v>
          </cell>
          <cell r="CW61">
            <v>0</v>
          </cell>
          <cell r="CX61">
            <v>0</v>
          </cell>
          <cell r="CY61">
            <v>0</v>
          </cell>
          <cell r="CZ61">
            <v>0</v>
          </cell>
          <cell r="DA61">
            <v>0</v>
          </cell>
          <cell r="DB61">
            <v>0</v>
          </cell>
          <cell r="DC61">
            <v>0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</v>
          </cell>
          <cell r="DK61">
            <v>0</v>
          </cell>
          <cell r="DL61">
            <v>0</v>
          </cell>
          <cell r="DM61">
            <v>0</v>
          </cell>
          <cell r="DN61">
            <v>0</v>
          </cell>
          <cell r="DO61">
            <v>0</v>
          </cell>
          <cell r="DP61">
            <v>0</v>
          </cell>
          <cell r="DQ61">
            <v>0</v>
          </cell>
          <cell r="DR61">
            <v>0</v>
          </cell>
          <cell r="DS61">
            <v>0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0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1746015.1600000001</v>
          </cell>
          <cell r="EN61">
            <v>0</v>
          </cell>
          <cell r="EO61">
            <v>0</v>
          </cell>
          <cell r="EP61">
            <v>6121299.919999999</v>
          </cell>
          <cell r="EQ61">
            <v>0</v>
          </cell>
          <cell r="ER61">
            <v>0</v>
          </cell>
          <cell r="ES61">
            <v>0</v>
          </cell>
          <cell r="ET61">
            <v>0</v>
          </cell>
          <cell r="EU61">
            <v>6121299.919999999</v>
          </cell>
          <cell r="EV61">
            <v>0</v>
          </cell>
        </row>
        <row r="62">
          <cell r="C62" t="str">
            <v>VP for Student Affairs</v>
          </cell>
          <cell r="D62">
            <v>0</v>
          </cell>
          <cell r="E62">
            <v>0</v>
          </cell>
          <cell r="F62">
            <v>219316.85612332361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219316.85612332361</v>
          </cell>
          <cell r="P62">
            <v>0</v>
          </cell>
          <cell r="Q62">
            <v>0</v>
          </cell>
          <cell r="R62">
            <v>302304.35917850764</v>
          </cell>
          <cell r="S62">
            <v>0</v>
          </cell>
          <cell r="T62">
            <v>0</v>
          </cell>
          <cell r="U62">
            <v>808635.48940909153</v>
          </cell>
          <cell r="V62">
            <v>0</v>
          </cell>
          <cell r="W62">
            <v>0</v>
          </cell>
          <cell r="X62">
            <v>637010.23166940955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637010.23166940955</v>
          </cell>
          <cell r="AE62">
            <v>0</v>
          </cell>
          <cell r="AF62">
            <v>0</v>
          </cell>
          <cell r="AG62">
            <v>667231.58358142537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667231.58358142537</v>
          </cell>
          <cell r="AN62">
            <v>0</v>
          </cell>
          <cell r="AO62">
            <v>0</v>
          </cell>
          <cell r="AP62">
            <v>53584.279418674741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53584.279418674741</v>
          </cell>
          <cell r="AZ62">
            <v>0</v>
          </cell>
          <cell r="BA62">
            <v>0</v>
          </cell>
          <cell r="BB62">
            <v>325502.63907940884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325502.63907940884</v>
          </cell>
          <cell r="BL62">
            <v>0</v>
          </cell>
          <cell r="BM62">
            <v>0</v>
          </cell>
          <cell r="BN62">
            <v>2417350.4702315191</v>
          </cell>
          <cell r="BO62">
            <v>0</v>
          </cell>
          <cell r="BP62">
            <v>0</v>
          </cell>
          <cell r="BQ62">
            <v>84435.834235487477</v>
          </cell>
          <cell r="BR62">
            <v>0</v>
          </cell>
          <cell r="BS62">
            <v>0</v>
          </cell>
          <cell r="BT62">
            <v>238148.56796945652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238148.56796945652</v>
          </cell>
          <cell r="CA62">
            <v>0</v>
          </cell>
          <cell r="CB62">
            <v>0</v>
          </cell>
          <cell r="CC62">
            <v>1730919.9538680844</v>
          </cell>
          <cell r="CD62">
            <v>0</v>
          </cell>
          <cell r="CE62">
            <v>0</v>
          </cell>
          <cell r="CF62">
            <v>0</v>
          </cell>
          <cell r="CG62">
            <v>0</v>
          </cell>
          <cell r="CH62">
            <v>0</v>
          </cell>
          <cell r="CI62">
            <v>1730919.9538680844</v>
          </cell>
          <cell r="CJ62">
            <v>0</v>
          </cell>
          <cell r="CK62">
            <v>0</v>
          </cell>
          <cell r="CL62">
            <v>187187.29523561199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  <cell r="CR62">
            <v>187187.29523561199</v>
          </cell>
          <cell r="CS62">
            <v>7671627.5599999996</v>
          </cell>
          <cell r="CT62">
            <v>0</v>
          </cell>
          <cell r="CU62">
            <v>0</v>
          </cell>
          <cell r="CV62">
            <v>0</v>
          </cell>
          <cell r="CW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  <cell r="DB62">
            <v>0</v>
          </cell>
          <cell r="DC62">
            <v>0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</v>
          </cell>
          <cell r="DJ62">
            <v>0</v>
          </cell>
          <cell r="DK62">
            <v>0</v>
          </cell>
          <cell r="DL62">
            <v>0</v>
          </cell>
          <cell r="DM62">
            <v>0</v>
          </cell>
          <cell r="DN62">
            <v>0</v>
          </cell>
          <cell r="DO62">
            <v>0</v>
          </cell>
          <cell r="DP62">
            <v>0</v>
          </cell>
          <cell r="DQ62">
            <v>0</v>
          </cell>
          <cell r="DR62">
            <v>0</v>
          </cell>
          <cell r="DS62">
            <v>0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0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0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7002395.5800000001</v>
          </cell>
          <cell r="EN62">
            <v>0</v>
          </cell>
          <cell r="EO62">
            <v>0</v>
          </cell>
          <cell r="EP62">
            <v>14674023.140000001</v>
          </cell>
          <cell r="EQ62">
            <v>0</v>
          </cell>
          <cell r="ER62">
            <v>0</v>
          </cell>
          <cell r="ES62">
            <v>0</v>
          </cell>
          <cell r="ET62">
            <v>0</v>
          </cell>
          <cell r="EU62">
            <v>14674023.140000001</v>
          </cell>
          <cell r="EV62">
            <v>0</v>
          </cell>
        </row>
        <row r="63">
          <cell r="C63" t="str">
            <v>Academic and Student Services Total</v>
          </cell>
          <cell r="D63">
            <v>0</v>
          </cell>
          <cell r="E63">
            <v>0</v>
          </cell>
          <cell r="F63">
            <v>1166476.7882180433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1166476.7882180433</v>
          </cell>
          <cell r="P63">
            <v>0</v>
          </cell>
          <cell r="Q63">
            <v>0</v>
          </cell>
          <cell r="R63">
            <v>1607860.9925019722</v>
          </cell>
          <cell r="S63">
            <v>0</v>
          </cell>
          <cell r="T63">
            <v>0</v>
          </cell>
          <cell r="U63">
            <v>4300875.660896047</v>
          </cell>
          <cell r="V63">
            <v>0</v>
          </cell>
          <cell r="W63">
            <v>0</v>
          </cell>
          <cell r="X63">
            <v>3388055.3562282384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3388055.3562282384</v>
          </cell>
          <cell r="AE63">
            <v>0</v>
          </cell>
          <cell r="AF63">
            <v>0</v>
          </cell>
          <cell r="AG63">
            <v>3548793.1405329364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3548793.1405329364</v>
          </cell>
          <cell r="AN63">
            <v>0</v>
          </cell>
          <cell r="AO63">
            <v>0</v>
          </cell>
          <cell r="AP63">
            <v>284997.78475817177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284997.78475817177</v>
          </cell>
          <cell r="AZ63">
            <v>0</v>
          </cell>
          <cell r="BA63">
            <v>0</v>
          </cell>
          <cell r="BB63">
            <v>1731245.2845682884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1731245.2845682884</v>
          </cell>
          <cell r="BL63">
            <v>0</v>
          </cell>
          <cell r="BM63">
            <v>0</v>
          </cell>
          <cell r="BN63">
            <v>12857120.343396917</v>
          </cell>
          <cell r="BO63">
            <v>0</v>
          </cell>
          <cell r="BP63">
            <v>0</v>
          </cell>
          <cell r="BQ63">
            <v>449087.41840681608</v>
          </cell>
          <cell r="BR63">
            <v>0</v>
          </cell>
          <cell r="BS63">
            <v>0</v>
          </cell>
          <cell r="BT63">
            <v>1266636.689920139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1266636.689920139</v>
          </cell>
          <cell r="CA63">
            <v>0</v>
          </cell>
          <cell r="CB63">
            <v>0</v>
          </cell>
          <cell r="CC63">
            <v>9206214.1694901139</v>
          </cell>
          <cell r="CD63">
            <v>0</v>
          </cell>
          <cell r="CE63">
            <v>0</v>
          </cell>
          <cell r="CF63">
            <v>0</v>
          </cell>
          <cell r="CG63">
            <v>0</v>
          </cell>
          <cell r="CH63">
            <v>0</v>
          </cell>
          <cell r="CI63">
            <v>9206214.1694901139</v>
          </cell>
          <cell r="CJ63">
            <v>0</v>
          </cell>
          <cell r="CK63">
            <v>0</v>
          </cell>
          <cell r="CL63">
            <v>995589.84567460499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  <cell r="CR63">
            <v>995589.84567460499</v>
          </cell>
          <cell r="CS63">
            <v>40802953.474592283</v>
          </cell>
          <cell r="CT63">
            <v>0</v>
          </cell>
          <cell r="CU63">
            <v>0</v>
          </cell>
          <cell r="CV63">
            <v>0</v>
          </cell>
          <cell r="CW63">
            <v>0</v>
          </cell>
          <cell r="CX63">
            <v>0</v>
          </cell>
          <cell r="CY63">
            <v>0</v>
          </cell>
          <cell r="CZ63">
            <v>0</v>
          </cell>
          <cell r="DA63">
            <v>0</v>
          </cell>
          <cell r="DB63">
            <v>0</v>
          </cell>
          <cell r="DC63">
            <v>0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</v>
          </cell>
          <cell r="DI63">
            <v>0</v>
          </cell>
          <cell r="DJ63">
            <v>0</v>
          </cell>
          <cell r="DK63">
            <v>0</v>
          </cell>
          <cell r="DL63">
            <v>0</v>
          </cell>
          <cell r="DM63">
            <v>0</v>
          </cell>
          <cell r="DN63">
            <v>0</v>
          </cell>
          <cell r="DO63">
            <v>0</v>
          </cell>
          <cell r="DP63">
            <v>0</v>
          </cell>
          <cell r="DQ63">
            <v>0</v>
          </cell>
          <cell r="DR63">
            <v>0</v>
          </cell>
          <cell r="DS63">
            <v>0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0</v>
          </cell>
          <cell r="DZ63">
            <v>0</v>
          </cell>
          <cell r="EA63">
            <v>0</v>
          </cell>
          <cell r="EB63">
            <v>0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15675853.825407712</v>
          </cell>
          <cell r="EN63">
            <v>0</v>
          </cell>
          <cell r="EO63">
            <v>0</v>
          </cell>
          <cell r="EP63">
            <v>56478807.299999997</v>
          </cell>
          <cell r="EQ63">
            <v>0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  <cell r="CR64">
            <v>0</v>
          </cell>
          <cell r="CS64">
            <v>0</v>
          </cell>
          <cell r="CT64">
            <v>0</v>
          </cell>
          <cell r="CU64">
            <v>0</v>
          </cell>
          <cell r="CV64">
            <v>0</v>
          </cell>
          <cell r="CW64">
            <v>0</v>
          </cell>
          <cell r="CX64">
            <v>0</v>
          </cell>
          <cell r="CY64">
            <v>0</v>
          </cell>
          <cell r="CZ64">
            <v>0</v>
          </cell>
          <cell r="DA64">
            <v>0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</v>
          </cell>
          <cell r="DI64">
            <v>0</v>
          </cell>
          <cell r="DJ64">
            <v>0</v>
          </cell>
          <cell r="DK64">
            <v>0</v>
          </cell>
          <cell r="DL64">
            <v>0</v>
          </cell>
          <cell r="DM64">
            <v>0</v>
          </cell>
          <cell r="DN64">
            <v>0</v>
          </cell>
          <cell r="DO64">
            <v>0</v>
          </cell>
          <cell r="DP64">
            <v>0</v>
          </cell>
          <cell r="DQ64">
            <v>0</v>
          </cell>
          <cell r="DR64">
            <v>0</v>
          </cell>
          <cell r="DS64">
            <v>0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  <cell r="ER64">
            <v>0</v>
          </cell>
          <cell r="ES64">
            <v>0</v>
          </cell>
          <cell r="ET64">
            <v>0</v>
          </cell>
          <cell r="EU64">
            <v>0</v>
          </cell>
          <cell r="EV64">
            <v>0</v>
          </cell>
        </row>
        <row r="65">
          <cell r="C65" t="str">
            <v>Administration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W65">
            <v>0</v>
          </cell>
          <cell r="CX65">
            <v>0</v>
          </cell>
          <cell r="CY65">
            <v>0</v>
          </cell>
          <cell r="CZ65">
            <v>0</v>
          </cell>
          <cell r="DA65">
            <v>0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0</v>
          </cell>
          <cell r="DI65">
            <v>0</v>
          </cell>
          <cell r="DJ65">
            <v>0</v>
          </cell>
          <cell r="DK65">
            <v>0</v>
          </cell>
          <cell r="DL65">
            <v>0</v>
          </cell>
          <cell r="DM65">
            <v>0</v>
          </cell>
          <cell r="DN65">
            <v>0</v>
          </cell>
          <cell r="DO65">
            <v>0</v>
          </cell>
          <cell r="DP65">
            <v>0</v>
          </cell>
          <cell r="DQ65">
            <v>0</v>
          </cell>
          <cell r="DR65">
            <v>0</v>
          </cell>
          <cell r="DS65">
            <v>0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  <cell r="ER65">
            <v>0</v>
          </cell>
          <cell r="ES65">
            <v>0</v>
          </cell>
          <cell r="ET65">
            <v>0</v>
          </cell>
          <cell r="EU65">
            <v>0</v>
          </cell>
          <cell r="EV65">
            <v>0</v>
          </cell>
        </row>
        <row r="66">
          <cell r="C66" t="str">
            <v>Associate VP for Business and Finance</v>
          </cell>
          <cell r="D66">
            <v>0</v>
          </cell>
          <cell r="E66">
            <v>0</v>
          </cell>
          <cell r="F66">
            <v>405195.62397815427</v>
          </cell>
          <cell r="G66">
            <v>0</v>
          </cell>
          <cell r="H66">
            <v>0</v>
          </cell>
          <cell r="I66">
            <v>987449.65675054758</v>
          </cell>
          <cell r="J66">
            <v>0</v>
          </cell>
          <cell r="K66">
            <v>0</v>
          </cell>
          <cell r="L66">
            <v>151709.38342171253</v>
          </cell>
          <cell r="M66">
            <v>0</v>
          </cell>
          <cell r="N66">
            <v>0</v>
          </cell>
          <cell r="O66">
            <v>1544354.6641504145</v>
          </cell>
          <cell r="P66">
            <v>0</v>
          </cell>
          <cell r="Q66">
            <v>0</v>
          </cell>
          <cell r="R66">
            <v>498178.74621979694</v>
          </cell>
          <cell r="S66">
            <v>0</v>
          </cell>
          <cell r="T66">
            <v>0</v>
          </cell>
          <cell r="U66">
            <v>908842.86235081148</v>
          </cell>
          <cell r="V66">
            <v>0</v>
          </cell>
          <cell r="W66">
            <v>0</v>
          </cell>
          <cell r="X66">
            <v>583276.460301877</v>
          </cell>
          <cell r="Y66">
            <v>0</v>
          </cell>
          <cell r="Z66">
            <v>0</v>
          </cell>
          <cell r="AA66">
            <v>34.957780070701524</v>
          </cell>
          <cell r="AB66">
            <v>0</v>
          </cell>
          <cell r="AC66">
            <v>0</v>
          </cell>
          <cell r="AD66">
            <v>583311.41808194772</v>
          </cell>
          <cell r="AE66">
            <v>0</v>
          </cell>
          <cell r="AF66">
            <v>0</v>
          </cell>
          <cell r="AG66">
            <v>2146437.4765969892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2146437.4765969892</v>
          </cell>
          <cell r="AN66">
            <v>0</v>
          </cell>
          <cell r="AO66">
            <v>0</v>
          </cell>
          <cell r="AP66">
            <v>130037.68870397193</v>
          </cell>
          <cell r="AQ66">
            <v>0</v>
          </cell>
          <cell r="AR66">
            <v>0</v>
          </cell>
          <cell r="AS66">
            <v>140279.04090903085</v>
          </cell>
          <cell r="AT66">
            <v>0</v>
          </cell>
          <cell r="AU66">
            <v>0</v>
          </cell>
          <cell r="AV66">
            <v>19156.007990962175</v>
          </cell>
          <cell r="AW66">
            <v>0</v>
          </cell>
          <cell r="AX66">
            <v>0</v>
          </cell>
          <cell r="AY66">
            <v>289472.73760396498</v>
          </cell>
          <cell r="AZ66">
            <v>0</v>
          </cell>
          <cell r="BA66">
            <v>0</v>
          </cell>
          <cell r="BB66">
            <v>387501.82661293959</v>
          </cell>
          <cell r="BC66">
            <v>0</v>
          </cell>
          <cell r="BD66">
            <v>0</v>
          </cell>
          <cell r="BE66">
            <v>58713.328217714399</v>
          </cell>
          <cell r="BF66">
            <v>0</v>
          </cell>
          <cell r="BG66">
            <v>0</v>
          </cell>
          <cell r="BH66">
            <v>16270.600779149239</v>
          </cell>
          <cell r="BI66">
            <v>0</v>
          </cell>
          <cell r="BJ66">
            <v>0</v>
          </cell>
          <cell r="BK66">
            <v>462485.75560980319</v>
          </cell>
          <cell r="BL66">
            <v>0</v>
          </cell>
          <cell r="BM66">
            <v>0</v>
          </cell>
          <cell r="BN66">
            <v>1391339.6108070698</v>
          </cell>
          <cell r="BO66">
            <v>0</v>
          </cell>
          <cell r="BP66">
            <v>0</v>
          </cell>
          <cell r="BQ66">
            <v>83480.564042133963</v>
          </cell>
          <cell r="BR66">
            <v>0</v>
          </cell>
          <cell r="BS66">
            <v>0</v>
          </cell>
          <cell r="BT66">
            <v>599444.80995098723</v>
          </cell>
          <cell r="BU66">
            <v>0</v>
          </cell>
          <cell r="BV66">
            <v>0</v>
          </cell>
          <cell r="BW66">
            <v>163.42709449568676</v>
          </cell>
          <cell r="BX66">
            <v>0</v>
          </cell>
          <cell r="BY66">
            <v>0</v>
          </cell>
          <cell r="BZ66">
            <v>599608.23704548297</v>
          </cell>
          <cell r="CA66">
            <v>0</v>
          </cell>
          <cell r="CB66">
            <v>0</v>
          </cell>
          <cell r="CC66">
            <v>1147119.8062888766</v>
          </cell>
          <cell r="CD66">
            <v>0</v>
          </cell>
          <cell r="CE66">
            <v>0</v>
          </cell>
          <cell r="CF66">
            <v>36414.438011220562</v>
          </cell>
          <cell r="CG66">
            <v>0</v>
          </cell>
          <cell r="CH66">
            <v>0</v>
          </cell>
          <cell r="CI66">
            <v>1183534.2443000972</v>
          </cell>
          <cell r="CJ66">
            <v>0</v>
          </cell>
          <cell r="CK66">
            <v>0</v>
          </cell>
          <cell r="CL66">
            <v>1314307.6169393833</v>
          </cell>
          <cell r="CM66">
            <v>0</v>
          </cell>
          <cell r="CN66">
            <v>0</v>
          </cell>
          <cell r="CO66">
            <v>157553.67849035197</v>
          </cell>
          <cell r="CP66">
            <v>0</v>
          </cell>
          <cell r="CQ66">
            <v>0</v>
          </cell>
          <cell r="CR66">
            <v>1471861.2954297352</v>
          </cell>
          <cell r="CS66">
            <v>11162907.612238247</v>
          </cell>
          <cell r="CT66">
            <v>0</v>
          </cell>
          <cell r="CU66">
            <v>0</v>
          </cell>
          <cell r="CV66">
            <v>16582.689592539678</v>
          </cell>
          <cell r="CW66">
            <v>0</v>
          </cell>
          <cell r="CX66">
            <v>0</v>
          </cell>
          <cell r="CY66">
            <v>10492.777322125872</v>
          </cell>
          <cell r="CZ66">
            <v>0</v>
          </cell>
          <cell r="DA66">
            <v>0</v>
          </cell>
          <cell r="DB66">
            <v>145947.83201126981</v>
          </cell>
          <cell r="DC66">
            <v>0</v>
          </cell>
          <cell r="DD66">
            <v>0</v>
          </cell>
          <cell r="DE66">
            <v>57646.417432891845</v>
          </cell>
          <cell r="DF66">
            <v>0</v>
          </cell>
          <cell r="DG66">
            <v>0</v>
          </cell>
          <cell r="DH66">
            <v>351113.01797908614</v>
          </cell>
          <cell r="DI66">
            <v>0</v>
          </cell>
          <cell r="DJ66">
            <v>0</v>
          </cell>
          <cell r="DK66">
            <v>142837.52402231898</v>
          </cell>
          <cell r="DL66">
            <v>0</v>
          </cell>
          <cell r="DM66">
            <v>0</v>
          </cell>
          <cell r="DN66">
            <v>23132.278138830159</v>
          </cell>
          <cell r="DO66">
            <v>0</v>
          </cell>
          <cell r="DP66">
            <v>0</v>
          </cell>
          <cell r="DQ66">
            <v>10507.106365811091</v>
          </cell>
          <cell r="DR66">
            <v>0</v>
          </cell>
          <cell r="DS66">
            <v>0</v>
          </cell>
          <cell r="DT66">
            <v>622107.88121599192</v>
          </cell>
          <cell r="DU66">
            <v>0</v>
          </cell>
          <cell r="DV66">
            <v>0</v>
          </cell>
          <cell r="DW66">
            <v>1940004.207628472</v>
          </cell>
          <cell r="DX66">
            <v>0</v>
          </cell>
          <cell r="DY66">
            <v>0</v>
          </cell>
          <cell r="DZ66">
            <v>348558.55858131644</v>
          </cell>
          <cell r="EA66">
            <v>0</v>
          </cell>
          <cell r="EB66">
            <v>0</v>
          </cell>
          <cell r="EC66">
            <v>246069.92958505772</v>
          </cell>
          <cell r="ED66">
            <v>0</v>
          </cell>
          <cell r="EE66">
            <v>0</v>
          </cell>
          <cell r="EF66">
            <v>3859.8777053477861</v>
          </cell>
          <cell r="EG66">
            <v>3918860.0975810597</v>
          </cell>
          <cell r="EH66">
            <v>2505799.9424684108</v>
          </cell>
          <cell r="EI66">
            <v>433512.19604562724</v>
          </cell>
          <cell r="EJ66">
            <v>1360995.661666661</v>
          </cell>
          <cell r="EK66">
            <v>4300307.8001806997</v>
          </cell>
          <cell r="EL66">
            <v>0</v>
          </cell>
          <cell r="EM66">
            <v>14738898.32</v>
          </cell>
          <cell r="EN66">
            <v>0</v>
          </cell>
          <cell r="EO66">
            <v>0</v>
          </cell>
          <cell r="EP66">
            <v>34120973.830000006</v>
          </cell>
          <cell r="EQ66">
            <v>0</v>
          </cell>
          <cell r="ER66">
            <v>0</v>
          </cell>
          <cell r="ES66">
            <v>0</v>
          </cell>
          <cell r="ET66">
            <v>0</v>
          </cell>
          <cell r="EU66">
            <v>34120973.830000006</v>
          </cell>
          <cell r="EV66">
            <v>0</v>
          </cell>
        </row>
        <row r="67">
          <cell r="C67" t="str">
            <v>Endowment Investment Office</v>
          </cell>
          <cell r="D67">
            <v>0</v>
          </cell>
          <cell r="E67">
            <v>0</v>
          </cell>
          <cell r="F67">
            <v>58552.55340373252</v>
          </cell>
          <cell r="G67">
            <v>0</v>
          </cell>
          <cell r="H67">
            <v>0</v>
          </cell>
          <cell r="I67">
            <v>142690.8271928943</v>
          </cell>
          <cell r="J67">
            <v>0</v>
          </cell>
          <cell r="K67">
            <v>0</v>
          </cell>
          <cell r="L67">
            <v>21922.674503330945</v>
          </cell>
          <cell r="M67">
            <v>0</v>
          </cell>
          <cell r="N67">
            <v>0</v>
          </cell>
          <cell r="O67">
            <v>223166.05509995777</v>
          </cell>
          <cell r="P67">
            <v>0</v>
          </cell>
          <cell r="Q67">
            <v>0</v>
          </cell>
          <cell r="R67">
            <v>71989.024353855872</v>
          </cell>
          <cell r="S67">
            <v>0</v>
          </cell>
          <cell r="T67">
            <v>0</v>
          </cell>
          <cell r="U67">
            <v>131331.79897388539</v>
          </cell>
          <cell r="V67">
            <v>0</v>
          </cell>
          <cell r="W67">
            <v>0</v>
          </cell>
          <cell r="X67">
            <v>84286.019073115691</v>
          </cell>
          <cell r="Y67">
            <v>0</v>
          </cell>
          <cell r="Z67">
            <v>0</v>
          </cell>
          <cell r="AA67">
            <v>5.0515532827571761</v>
          </cell>
          <cell r="AB67">
            <v>0</v>
          </cell>
          <cell r="AC67">
            <v>0</v>
          </cell>
          <cell r="AD67">
            <v>84291.070626398447</v>
          </cell>
          <cell r="AE67">
            <v>0</v>
          </cell>
          <cell r="AF67">
            <v>0</v>
          </cell>
          <cell r="AG67">
            <v>310169.67493951513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310169.67493951513</v>
          </cell>
          <cell r="AN67">
            <v>0</v>
          </cell>
          <cell r="AO67">
            <v>0</v>
          </cell>
          <cell r="AP67">
            <v>18791.019107224529</v>
          </cell>
          <cell r="AQ67">
            <v>0</v>
          </cell>
          <cell r="AR67">
            <v>0</v>
          </cell>
          <cell r="AS67">
            <v>20270.93963555056</v>
          </cell>
          <cell r="AT67">
            <v>0</v>
          </cell>
          <cell r="AU67">
            <v>0</v>
          </cell>
          <cell r="AV67">
            <v>2768.1275771961728</v>
          </cell>
          <cell r="AW67">
            <v>0</v>
          </cell>
          <cell r="AX67">
            <v>0</v>
          </cell>
          <cell r="AY67">
            <v>41830.086319971262</v>
          </cell>
          <cell r="AZ67">
            <v>0</v>
          </cell>
          <cell r="BA67">
            <v>0</v>
          </cell>
          <cell r="BB67">
            <v>55995.721706069846</v>
          </cell>
          <cell r="BC67">
            <v>0</v>
          </cell>
          <cell r="BD67">
            <v>0</v>
          </cell>
          <cell r="BE67">
            <v>8484.3346831503404</v>
          </cell>
          <cell r="BF67">
            <v>0</v>
          </cell>
          <cell r="BG67">
            <v>0</v>
          </cell>
          <cell r="BH67">
            <v>2351.1735188021453</v>
          </cell>
          <cell r="BI67">
            <v>0</v>
          </cell>
          <cell r="BJ67">
            <v>0</v>
          </cell>
          <cell r="BK67">
            <v>66831.229908022331</v>
          </cell>
          <cell r="BL67">
            <v>0</v>
          </cell>
          <cell r="BM67">
            <v>0</v>
          </cell>
          <cell r="BN67">
            <v>201054.70553872903</v>
          </cell>
          <cell r="BO67">
            <v>0</v>
          </cell>
          <cell r="BP67">
            <v>0</v>
          </cell>
          <cell r="BQ67">
            <v>12063.309411540669</v>
          </cell>
          <cell r="BR67">
            <v>0</v>
          </cell>
          <cell r="BS67">
            <v>0</v>
          </cell>
          <cell r="BT67">
            <v>86622.416852995942</v>
          </cell>
          <cell r="BU67">
            <v>0</v>
          </cell>
          <cell r="BV67">
            <v>0</v>
          </cell>
          <cell r="BW67">
            <v>23.615935394680985</v>
          </cell>
          <cell r="BX67">
            <v>0</v>
          </cell>
          <cell r="BY67">
            <v>0</v>
          </cell>
          <cell r="BZ67">
            <v>86646.032788390628</v>
          </cell>
          <cell r="CA67">
            <v>0</v>
          </cell>
          <cell r="CB67">
            <v>0</v>
          </cell>
          <cell r="CC67">
            <v>165763.86748399335</v>
          </cell>
          <cell r="CD67">
            <v>0</v>
          </cell>
          <cell r="CE67">
            <v>0</v>
          </cell>
          <cell r="CF67">
            <v>5262.0467748038973</v>
          </cell>
          <cell r="CG67">
            <v>0</v>
          </cell>
          <cell r="CH67">
            <v>0</v>
          </cell>
          <cell r="CI67">
            <v>171025.91425879725</v>
          </cell>
          <cell r="CJ67">
            <v>0</v>
          </cell>
          <cell r="CK67">
            <v>0</v>
          </cell>
          <cell r="CL67">
            <v>189923.24293690961</v>
          </cell>
          <cell r="CM67">
            <v>0</v>
          </cell>
          <cell r="CN67">
            <v>0</v>
          </cell>
          <cell r="CO67">
            <v>22767.200897160244</v>
          </cell>
          <cell r="CP67">
            <v>0</v>
          </cell>
          <cell r="CQ67">
            <v>0</v>
          </cell>
          <cell r="CR67">
            <v>212690.44383406985</v>
          </cell>
          <cell r="CS67">
            <v>1613089.346053134</v>
          </cell>
          <cell r="CT67">
            <v>0</v>
          </cell>
          <cell r="CU67">
            <v>0</v>
          </cell>
          <cell r="CV67">
            <v>2396.2717277446395</v>
          </cell>
          <cell r="CW67">
            <v>0</v>
          </cell>
          <cell r="CX67">
            <v>0</v>
          </cell>
          <cell r="CY67">
            <v>1516.2525657986187</v>
          </cell>
          <cell r="CZ67">
            <v>0</v>
          </cell>
          <cell r="DA67">
            <v>0</v>
          </cell>
          <cell r="DB67">
            <v>21090.104932770912</v>
          </cell>
          <cell r="DC67">
            <v>0</v>
          </cell>
          <cell r="DD67">
            <v>0</v>
          </cell>
          <cell r="DE67">
            <v>8330.1613727576587</v>
          </cell>
          <cell r="DF67">
            <v>0</v>
          </cell>
          <cell r="DG67">
            <v>0</v>
          </cell>
          <cell r="DH67">
            <v>50737.378489246803</v>
          </cell>
          <cell r="DI67">
            <v>0</v>
          </cell>
          <cell r="DJ67">
            <v>0</v>
          </cell>
          <cell r="DK67">
            <v>20640.651720919548</v>
          </cell>
          <cell r="DL67">
            <v>0</v>
          </cell>
          <cell r="DM67">
            <v>0</v>
          </cell>
          <cell r="DN67">
            <v>3342.7161373955792</v>
          </cell>
          <cell r="DO67">
            <v>0</v>
          </cell>
          <cell r="DP67">
            <v>0</v>
          </cell>
          <cell r="DQ67">
            <v>1518.3231757607055</v>
          </cell>
          <cell r="DR67">
            <v>0</v>
          </cell>
          <cell r="DS67">
            <v>0</v>
          </cell>
          <cell r="DT67">
            <v>89897.330529280662</v>
          </cell>
          <cell r="DU67">
            <v>0</v>
          </cell>
          <cell r="DV67">
            <v>0</v>
          </cell>
          <cell r="DW67">
            <v>280339.15780086542</v>
          </cell>
          <cell r="DX67">
            <v>0</v>
          </cell>
          <cell r="DY67">
            <v>0</v>
          </cell>
          <cell r="DZ67">
            <v>50368.247848503153</v>
          </cell>
          <cell r="EA67">
            <v>0</v>
          </cell>
          <cell r="EB67">
            <v>0</v>
          </cell>
          <cell r="EC67">
            <v>35558.18928058954</v>
          </cell>
          <cell r="ED67">
            <v>0</v>
          </cell>
          <cell r="EE67">
            <v>0</v>
          </cell>
          <cell r="EF67">
            <v>557.76933930174346</v>
          </cell>
          <cell r="EG67">
            <v>566292.55492093496</v>
          </cell>
          <cell r="EH67">
            <v>362099.13500537176</v>
          </cell>
          <cell r="EI67">
            <v>62644.422861534818</v>
          </cell>
          <cell r="EJ67">
            <v>196669.87115902777</v>
          </cell>
          <cell r="EK67">
            <v>621413.42902593431</v>
          </cell>
          <cell r="EL67">
            <v>0</v>
          </cell>
          <cell r="EM67">
            <v>-2404236.0700000031</v>
          </cell>
          <cell r="EN67">
            <v>0</v>
          </cell>
          <cell r="EO67">
            <v>0</v>
          </cell>
          <cell r="EP67">
            <v>396559.25999999978</v>
          </cell>
          <cell r="EQ67">
            <v>0</v>
          </cell>
          <cell r="ER67">
            <v>0</v>
          </cell>
          <cell r="ES67">
            <v>0</v>
          </cell>
          <cell r="ET67">
            <v>0</v>
          </cell>
          <cell r="EU67">
            <v>396559.25999999995</v>
          </cell>
          <cell r="EV67">
            <v>0</v>
          </cell>
        </row>
        <row r="68">
          <cell r="C68" t="str">
            <v>Executive Director, Communications &amp; Marketing</v>
          </cell>
          <cell r="D68">
            <v>0</v>
          </cell>
          <cell r="E68">
            <v>0</v>
          </cell>
          <cell r="F68">
            <v>33112.776747318545</v>
          </cell>
          <cell r="G68">
            <v>0</v>
          </cell>
          <cell r="H68">
            <v>0</v>
          </cell>
          <cell r="I68">
            <v>80694.849841122807</v>
          </cell>
          <cell r="J68">
            <v>0</v>
          </cell>
          <cell r="K68">
            <v>0</v>
          </cell>
          <cell r="L68">
            <v>12397.762084388538</v>
          </cell>
          <cell r="M68">
            <v>0</v>
          </cell>
          <cell r="N68">
            <v>0</v>
          </cell>
          <cell r="O68">
            <v>126205.38867282988</v>
          </cell>
          <cell r="P68">
            <v>0</v>
          </cell>
          <cell r="Q68">
            <v>0</v>
          </cell>
          <cell r="R68">
            <v>40711.401179210588</v>
          </cell>
          <cell r="S68">
            <v>0</v>
          </cell>
          <cell r="T68">
            <v>0</v>
          </cell>
          <cell r="U68">
            <v>74271.06567428993</v>
          </cell>
          <cell r="V68">
            <v>0</v>
          </cell>
          <cell r="W68">
            <v>0</v>
          </cell>
          <cell r="X68">
            <v>47665.626351837287</v>
          </cell>
          <cell r="Y68">
            <v>0</v>
          </cell>
          <cell r="Z68">
            <v>0</v>
          </cell>
          <cell r="AA68">
            <v>2.8567662101045035</v>
          </cell>
          <cell r="AB68">
            <v>0</v>
          </cell>
          <cell r="AC68">
            <v>0</v>
          </cell>
          <cell r="AD68">
            <v>47668.483118047392</v>
          </cell>
          <cell r="AE68">
            <v>0</v>
          </cell>
          <cell r="AF68">
            <v>0</v>
          </cell>
          <cell r="AG68">
            <v>175407.87895692035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175407.87895692035</v>
          </cell>
          <cell r="AN68">
            <v>0</v>
          </cell>
          <cell r="AO68">
            <v>0</v>
          </cell>
          <cell r="AP68">
            <v>10626.741010964321</v>
          </cell>
          <cell r="AQ68">
            <v>0</v>
          </cell>
          <cell r="AR68">
            <v>0</v>
          </cell>
          <cell r="AS68">
            <v>11463.669124420594</v>
          </cell>
          <cell r="AT68">
            <v>0</v>
          </cell>
          <cell r="AU68">
            <v>0</v>
          </cell>
          <cell r="AV68">
            <v>1565.437972273804</v>
          </cell>
          <cell r="AW68">
            <v>0</v>
          </cell>
          <cell r="AX68">
            <v>0</v>
          </cell>
          <cell r="AY68">
            <v>23655.84810765872</v>
          </cell>
          <cell r="AZ68">
            <v>0</v>
          </cell>
          <cell r="BA68">
            <v>0</v>
          </cell>
          <cell r="BB68">
            <v>31666.831314309049</v>
          </cell>
          <cell r="BC68">
            <v>0</v>
          </cell>
          <cell r="BD68">
            <v>0</v>
          </cell>
          <cell r="BE68">
            <v>4798.0807647370666</v>
          </cell>
          <cell r="BF68">
            <v>0</v>
          </cell>
          <cell r="BG68">
            <v>0</v>
          </cell>
          <cell r="BH68">
            <v>1329.6411393963203</v>
          </cell>
          <cell r="BI68">
            <v>0</v>
          </cell>
          <cell r="BJ68">
            <v>0</v>
          </cell>
          <cell r="BK68">
            <v>37794.553218442437</v>
          </cell>
          <cell r="BL68">
            <v>0</v>
          </cell>
          <cell r="BM68">
            <v>0</v>
          </cell>
          <cell r="BN68">
            <v>113700.92662905822</v>
          </cell>
          <cell r="BO68">
            <v>0</v>
          </cell>
          <cell r="BP68">
            <v>0</v>
          </cell>
          <cell r="BQ68">
            <v>6822.0709116454918</v>
          </cell>
          <cell r="BR68">
            <v>0</v>
          </cell>
          <cell r="BS68">
            <v>0</v>
          </cell>
          <cell r="BT68">
            <v>48986.911480850526</v>
          </cell>
          <cell r="BU68">
            <v>0</v>
          </cell>
          <cell r="BV68">
            <v>0</v>
          </cell>
          <cell r="BW68">
            <v>13.35533893818746</v>
          </cell>
          <cell r="BX68">
            <v>0</v>
          </cell>
          <cell r="BY68">
            <v>0</v>
          </cell>
          <cell r="BZ68">
            <v>49000.266819788711</v>
          </cell>
          <cell r="CA68">
            <v>0</v>
          </cell>
          <cell r="CB68">
            <v>0</v>
          </cell>
          <cell r="CC68">
            <v>93743.169472429348</v>
          </cell>
          <cell r="CD68">
            <v>0</v>
          </cell>
          <cell r="CE68">
            <v>0</v>
          </cell>
          <cell r="CF68">
            <v>2975.8049813233561</v>
          </cell>
          <cell r="CG68">
            <v>0</v>
          </cell>
          <cell r="CH68">
            <v>0</v>
          </cell>
          <cell r="CI68">
            <v>96718.9744537527</v>
          </cell>
          <cell r="CJ68">
            <v>0</v>
          </cell>
          <cell r="CK68">
            <v>0</v>
          </cell>
          <cell r="CL68">
            <v>107405.83590152599</v>
          </cell>
          <cell r="CM68">
            <v>0</v>
          </cell>
          <cell r="CN68">
            <v>0</v>
          </cell>
          <cell r="CO68">
            <v>12875.360622974304</v>
          </cell>
          <cell r="CP68">
            <v>0</v>
          </cell>
          <cell r="CQ68">
            <v>0</v>
          </cell>
          <cell r="CR68">
            <v>120281.19652450029</v>
          </cell>
          <cell r="CS68">
            <v>912238.05426614464</v>
          </cell>
          <cell r="CT68">
            <v>0</v>
          </cell>
          <cell r="CU68">
            <v>0</v>
          </cell>
          <cell r="CV68">
            <v>1355.1451838419985</v>
          </cell>
          <cell r="CW68">
            <v>0</v>
          </cell>
          <cell r="CX68">
            <v>0</v>
          </cell>
          <cell r="CY68">
            <v>857.47469213935335</v>
          </cell>
          <cell r="CZ68">
            <v>0</v>
          </cell>
          <cell r="DA68">
            <v>0</v>
          </cell>
          <cell r="DB68">
            <v>11926.925396422546</v>
          </cell>
          <cell r="DC68">
            <v>0</v>
          </cell>
          <cell r="DD68">
            <v>0</v>
          </cell>
          <cell r="DE68">
            <v>4710.8923141800578</v>
          </cell>
          <cell r="DF68">
            <v>0</v>
          </cell>
          <cell r="DG68">
            <v>0</v>
          </cell>
          <cell r="DH68">
            <v>28693.120777744494</v>
          </cell>
          <cell r="DI68">
            <v>0</v>
          </cell>
          <cell r="DJ68">
            <v>0</v>
          </cell>
          <cell r="DK68">
            <v>11672.74956638179</v>
          </cell>
          <cell r="DL68">
            <v>0</v>
          </cell>
          <cell r="DM68">
            <v>0</v>
          </cell>
          <cell r="DN68">
            <v>1890.3806367594366</v>
          </cell>
          <cell r="DO68">
            <v>0</v>
          </cell>
          <cell r="DP68">
            <v>0</v>
          </cell>
          <cell r="DQ68">
            <v>858.64566832091441</v>
          </cell>
          <cell r="DR68">
            <v>0</v>
          </cell>
          <cell r="DS68">
            <v>0</v>
          </cell>
          <cell r="DT68">
            <v>50838.948311453438</v>
          </cell>
          <cell r="DU68">
            <v>0</v>
          </cell>
          <cell r="DV68">
            <v>0</v>
          </cell>
          <cell r="DW68">
            <v>158538.05523705162</v>
          </cell>
          <cell r="DX68">
            <v>0</v>
          </cell>
          <cell r="DY68">
            <v>0</v>
          </cell>
          <cell r="DZ68">
            <v>28484.369155705757</v>
          </cell>
          <cell r="EA68">
            <v>0</v>
          </cell>
          <cell r="EB68">
            <v>0</v>
          </cell>
          <cell r="EC68">
            <v>20108.950246258599</v>
          </cell>
          <cell r="ED68">
            <v>0</v>
          </cell>
          <cell r="EE68">
            <v>0</v>
          </cell>
          <cell r="EF68">
            <v>315.43101940317172</v>
          </cell>
          <cell r="EG68">
            <v>320251.08820566314</v>
          </cell>
          <cell r="EH68">
            <v>204775.14849191369</v>
          </cell>
          <cell r="EI68">
            <v>35426.820319442959</v>
          </cell>
          <cell r="EJ68">
            <v>111221.20485009717</v>
          </cell>
          <cell r="EK68">
            <v>351423.17366145382</v>
          </cell>
          <cell r="EL68">
            <v>0</v>
          </cell>
          <cell r="EM68">
            <v>633069.34386673861</v>
          </cell>
          <cell r="EN68">
            <v>0</v>
          </cell>
          <cell r="EO68">
            <v>0</v>
          </cell>
          <cell r="EP68">
            <v>2216981.66</v>
          </cell>
          <cell r="EQ68">
            <v>0</v>
          </cell>
          <cell r="ER68">
            <v>0</v>
          </cell>
          <cell r="ES68">
            <v>0</v>
          </cell>
          <cell r="ET68">
            <v>0</v>
          </cell>
          <cell r="EU68">
            <v>2216981.66</v>
          </cell>
          <cell r="EV68">
            <v>0</v>
          </cell>
        </row>
        <row r="69">
          <cell r="C69" t="str">
            <v>Executive VP &amp; CFO</v>
          </cell>
          <cell r="D69">
            <v>0</v>
          </cell>
          <cell r="E69">
            <v>0</v>
          </cell>
          <cell r="F69">
            <v>9523.4369152704294</v>
          </cell>
          <cell r="G69">
            <v>0</v>
          </cell>
          <cell r="H69">
            <v>0</v>
          </cell>
          <cell r="I69">
            <v>23208.331868796995</v>
          </cell>
          <cell r="J69">
            <v>0</v>
          </cell>
          <cell r="K69">
            <v>0</v>
          </cell>
          <cell r="L69">
            <v>3565.6721271726951</v>
          </cell>
          <cell r="M69">
            <v>0</v>
          </cell>
          <cell r="N69">
            <v>0</v>
          </cell>
          <cell r="O69">
            <v>36297.440911240119</v>
          </cell>
          <cell r="P69">
            <v>0</v>
          </cell>
          <cell r="Q69">
            <v>0</v>
          </cell>
          <cell r="R69">
            <v>11708.847730321348</v>
          </cell>
          <cell r="S69">
            <v>0</v>
          </cell>
          <cell r="T69">
            <v>0</v>
          </cell>
          <cell r="U69">
            <v>21360.812292381528</v>
          </cell>
          <cell r="V69">
            <v>0</v>
          </cell>
          <cell r="W69">
            <v>0</v>
          </cell>
          <cell r="X69">
            <v>13708.925381056546</v>
          </cell>
          <cell r="Y69">
            <v>0</v>
          </cell>
          <cell r="Z69">
            <v>0</v>
          </cell>
          <cell r="AA69">
            <v>0.82162341718471477</v>
          </cell>
          <cell r="AB69">
            <v>0</v>
          </cell>
          <cell r="AC69">
            <v>0</v>
          </cell>
          <cell r="AD69">
            <v>13709.747004473731</v>
          </cell>
          <cell r="AE69">
            <v>0</v>
          </cell>
          <cell r="AF69">
            <v>0</v>
          </cell>
          <cell r="AG69">
            <v>50448.377749621905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50448.377749621905</v>
          </cell>
          <cell r="AN69">
            <v>0</v>
          </cell>
          <cell r="AO69">
            <v>0</v>
          </cell>
          <cell r="AP69">
            <v>3056.3156453205393</v>
          </cell>
          <cell r="AQ69">
            <v>0</v>
          </cell>
          <cell r="AR69">
            <v>0</v>
          </cell>
          <cell r="AS69">
            <v>3297.02128447424</v>
          </cell>
          <cell r="AT69">
            <v>0</v>
          </cell>
          <cell r="AU69">
            <v>0</v>
          </cell>
          <cell r="AV69">
            <v>450.22952582572833</v>
          </cell>
          <cell r="AW69">
            <v>0</v>
          </cell>
          <cell r="AX69">
            <v>0</v>
          </cell>
          <cell r="AY69">
            <v>6803.5664556205074</v>
          </cell>
          <cell r="AZ69">
            <v>0</v>
          </cell>
          <cell r="BA69">
            <v>0</v>
          </cell>
          <cell r="BB69">
            <v>9107.5741738497964</v>
          </cell>
          <cell r="BC69">
            <v>0</v>
          </cell>
          <cell r="BD69">
            <v>0</v>
          </cell>
          <cell r="BE69">
            <v>1379.9573447444648</v>
          </cell>
          <cell r="BF69">
            <v>0</v>
          </cell>
          <cell r="BG69">
            <v>0</v>
          </cell>
          <cell r="BH69">
            <v>382.4129159453405</v>
          </cell>
          <cell r="BI69">
            <v>0</v>
          </cell>
          <cell r="BJ69">
            <v>0</v>
          </cell>
          <cell r="BK69">
            <v>10869.944434539602</v>
          </cell>
          <cell r="BL69">
            <v>0</v>
          </cell>
          <cell r="BM69">
            <v>0</v>
          </cell>
          <cell r="BN69">
            <v>32701.081223800236</v>
          </cell>
          <cell r="BO69">
            <v>0</v>
          </cell>
          <cell r="BP69">
            <v>0</v>
          </cell>
          <cell r="BQ69">
            <v>1962.0692777997988</v>
          </cell>
          <cell r="BR69">
            <v>0</v>
          </cell>
          <cell r="BS69">
            <v>0</v>
          </cell>
          <cell r="BT69">
            <v>14088.93505735956</v>
          </cell>
          <cell r="BU69">
            <v>0</v>
          </cell>
          <cell r="BV69">
            <v>0</v>
          </cell>
          <cell r="BW69">
            <v>3.8410770812261377</v>
          </cell>
          <cell r="BX69">
            <v>0</v>
          </cell>
          <cell r="BY69">
            <v>0</v>
          </cell>
          <cell r="BZ69">
            <v>14092.776134440786</v>
          </cell>
          <cell r="CA69">
            <v>0</v>
          </cell>
          <cell r="CB69">
            <v>0</v>
          </cell>
          <cell r="CC69">
            <v>26961.108321442134</v>
          </cell>
          <cell r="CD69">
            <v>0</v>
          </cell>
          <cell r="CE69">
            <v>0</v>
          </cell>
          <cell r="CF69">
            <v>855.85969512736278</v>
          </cell>
          <cell r="CG69">
            <v>0</v>
          </cell>
          <cell r="CH69">
            <v>0</v>
          </cell>
          <cell r="CI69">
            <v>27816.968016569495</v>
          </cell>
          <cell r="CJ69">
            <v>0</v>
          </cell>
          <cell r="CK69">
            <v>0</v>
          </cell>
          <cell r="CL69">
            <v>30890.574666858836</v>
          </cell>
          <cell r="CM69">
            <v>0</v>
          </cell>
          <cell r="CN69">
            <v>0</v>
          </cell>
          <cell r="CO69">
            <v>3703.0323850500477</v>
          </cell>
          <cell r="CP69">
            <v>0</v>
          </cell>
          <cell r="CQ69">
            <v>0</v>
          </cell>
          <cell r="CR69">
            <v>34593.607051908883</v>
          </cell>
          <cell r="CS69">
            <v>262365.23828271794</v>
          </cell>
          <cell r="CT69">
            <v>0</v>
          </cell>
          <cell r="CU69">
            <v>0</v>
          </cell>
          <cell r="CV69">
            <v>389.74803496046013</v>
          </cell>
          <cell r="CW69">
            <v>0</v>
          </cell>
          <cell r="CX69">
            <v>0</v>
          </cell>
          <cell r="CY69">
            <v>246.61496072483112</v>
          </cell>
          <cell r="CZ69">
            <v>0</v>
          </cell>
          <cell r="DA69">
            <v>0</v>
          </cell>
          <cell r="DB69">
            <v>3430.2566188492469</v>
          </cell>
          <cell r="DC69">
            <v>0</v>
          </cell>
          <cell r="DD69">
            <v>0</v>
          </cell>
          <cell r="DE69">
            <v>1354.8814136331578</v>
          </cell>
          <cell r="DF69">
            <v>0</v>
          </cell>
          <cell r="DG69">
            <v>0</v>
          </cell>
          <cell r="DH69">
            <v>8252.3168538323534</v>
          </cell>
          <cell r="DI69">
            <v>0</v>
          </cell>
          <cell r="DJ69">
            <v>0</v>
          </cell>
          <cell r="DK69">
            <v>3357.1540970869887</v>
          </cell>
          <cell r="DL69">
            <v>0</v>
          </cell>
          <cell r="DM69">
            <v>0</v>
          </cell>
          <cell r="DN69">
            <v>543.68502156754664</v>
          </cell>
          <cell r="DO69">
            <v>0</v>
          </cell>
          <cell r="DP69">
            <v>0</v>
          </cell>
          <cell r="DQ69">
            <v>246.95174062944253</v>
          </cell>
          <cell r="DR69">
            <v>0</v>
          </cell>
          <cell r="DS69">
            <v>0</v>
          </cell>
          <cell r="DT69">
            <v>14621.592165991578</v>
          </cell>
          <cell r="DU69">
            <v>0</v>
          </cell>
          <cell r="DV69">
            <v>0</v>
          </cell>
          <cell r="DW69">
            <v>45596.513371292087</v>
          </cell>
          <cell r="DX69">
            <v>0</v>
          </cell>
          <cell r="DY69">
            <v>0</v>
          </cell>
          <cell r="DZ69">
            <v>8192.2786118384302</v>
          </cell>
          <cell r="EA69">
            <v>0</v>
          </cell>
          <cell r="EB69">
            <v>0</v>
          </cell>
          <cell r="EC69">
            <v>5783.4569587421756</v>
          </cell>
          <cell r="ED69">
            <v>0</v>
          </cell>
          <cell r="EE69">
            <v>0</v>
          </cell>
          <cell r="EF69">
            <v>90.719888498895216</v>
          </cell>
          <cell r="EG69">
            <v>92106.169737647186</v>
          </cell>
          <cell r="EH69">
            <v>58894.583905162763</v>
          </cell>
          <cell r="EI69">
            <v>10188.969985676507</v>
          </cell>
          <cell r="EJ69">
            <v>31987.898088795711</v>
          </cell>
          <cell r="EK69">
            <v>101071.45197963499</v>
          </cell>
          <cell r="EL69">
            <v>0</v>
          </cell>
          <cell r="EM69">
            <v>1037110.1099999999</v>
          </cell>
          <cell r="EN69">
            <v>0</v>
          </cell>
          <cell r="EO69">
            <v>0</v>
          </cell>
          <cell r="EP69">
            <v>1492652.97</v>
          </cell>
          <cell r="EQ69">
            <v>0</v>
          </cell>
          <cell r="ER69">
            <v>0</v>
          </cell>
          <cell r="ES69">
            <v>0</v>
          </cell>
          <cell r="ET69">
            <v>0</v>
          </cell>
          <cell r="EU69">
            <v>937438.97</v>
          </cell>
          <cell r="EV69">
            <v>555214</v>
          </cell>
        </row>
        <row r="70">
          <cell r="C70" t="str">
            <v>President</v>
          </cell>
          <cell r="D70">
            <v>0</v>
          </cell>
          <cell r="E70">
            <v>0</v>
          </cell>
          <cell r="F70">
            <v>117310.79536330559</v>
          </cell>
          <cell r="G70">
            <v>0</v>
          </cell>
          <cell r="H70">
            <v>0</v>
          </cell>
          <cell r="I70">
            <v>285882.91126479482</v>
          </cell>
          <cell r="J70">
            <v>0</v>
          </cell>
          <cell r="K70">
            <v>0</v>
          </cell>
          <cell r="L70">
            <v>43922.360904463516</v>
          </cell>
          <cell r="M70">
            <v>0</v>
          </cell>
          <cell r="N70">
            <v>0</v>
          </cell>
          <cell r="O70">
            <v>447116.06753256393</v>
          </cell>
          <cell r="P70">
            <v>0</v>
          </cell>
          <cell r="Q70">
            <v>0</v>
          </cell>
          <cell r="R70">
            <v>144230.93807965107</v>
          </cell>
          <cell r="S70">
            <v>0</v>
          </cell>
          <cell r="T70">
            <v>0</v>
          </cell>
          <cell r="U70">
            <v>263124.95183409267</v>
          </cell>
          <cell r="V70">
            <v>0</v>
          </cell>
          <cell r="W70">
            <v>0</v>
          </cell>
          <cell r="X70">
            <v>168868.12548201601</v>
          </cell>
          <cell r="Y70">
            <v>0</v>
          </cell>
          <cell r="Z70">
            <v>0</v>
          </cell>
          <cell r="AA70">
            <v>10.120852105872217</v>
          </cell>
          <cell r="AB70">
            <v>0</v>
          </cell>
          <cell r="AC70">
            <v>0</v>
          </cell>
          <cell r="AD70">
            <v>168878.24633412188</v>
          </cell>
          <cell r="AE70">
            <v>0</v>
          </cell>
          <cell r="AF70">
            <v>0</v>
          </cell>
          <cell r="AG70">
            <v>621428.94117428828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621428.94117428828</v>
          </cell>
          <cell r="AN70">
            <v>0</v>
          </cell>
          <cell r="AO70">
            <v>0</v>
          </cell>
          <cell r="AP70">
            <v>37648.048957930841</v>
          </cell>
          <cell r="AQ70">
            <v>0</v>
          </cell>
          <cell r="AR70">
            <v>0</v>
          </cell>
          <cell r="AS70">
            <v>40613.088809486537</v>
          </cell>
          <cell r="AT70">
            <v>0</v>
          </cell>
          <cell r="AU70">
            <v>0</v>
          </cell>
          <cell r="AV70">
            <v>5545.9792762390898</v>
          </cell>
          <cell r="AW70">
            <v>0</v>
          </cell>
          <cell r="AX70">
            <v>0</v>
          </cell>
          <cell r="AY70">
            <v>83807.117043656472</v>
          </cell>
          <cell r="AZ70">
            <v>0</v>
          </cell>
          <cell r="BA70">
            <v>0</v>
          </cell>
          <cell r="BB70">
            <v>112188.15010487012</v>
          </cell>
          <cell r="BC70">
            <v>0</v>
          </cell>
          <cell r="BD70">
            <v>0</v>
          </cell>
          <cell r="BE70">
            <v>16998.47388287252</v>
          </cell>
          <cell r="BF70">
            <v>0</v>
          </cell>
          <cell r="BG70">
            <v>0</v>
          </cell>
          <cell r="BH70">
            <v>4710.6064465881882</v>
          </cell>
          <cell r="BI70">
            <v>0</v>
          </cell>
          <cell r="BJ70">
            <v>0</v>
          </cell>
          <cell r="BK70">
            <v>133897.23043433082</v>
          </cell>
          <cell r="BL70">
            <v>0</v>
          </cell>
          <cell r="BM70">
            <v>0</v>
          </cell>
          <cell r="BN70">
            <v>402815.6937179786</v>
          </cell>
          <cell r="BO70">
            <v>0</v>
          </cell>
          <cell r="BP70">
            <v>0</v>
          </cell>
          <cell r="BQ70">
            <v>24168.995876638823</v>
          </cell>
          <cell r="BR70">
            <v>0</v>
          </cell>
          <cell r="BS70">
            <v>0</v>
          </cell>
          <cell r="BT70">
            <v>173549.12854524606</v>
          </cell>
          <cell r="BU70">
            <v>0</v>
          </cell>
          <cell r="BV70">
            <v>0</v>
          </cell>
          <cell r="BW70">
            <v>47.314830922845168</v>
          </cell>
          <cell r="BX70">
            <v>0</v>
          </cell>
          <cell r="BY70">
            <v>0</v>
          </cell>
          <cell r="BZ70">
            <v>173596.4433761689</v>
          </cell>
          <cell r="CA70">
            <v>0</v>
          </cell>
          <cell r="CB70">
            <v>0</v>
          </cell>
          <cell r="CC70">
            <v>332110.04485084058</v>
          </cell>
          <cell r="CD70">
            <v>0</v>
          </cell>
          <cell r="CE70">
            <v>0</v>
          </cell>
          <cell r="CF70">
            <v>10542.578530005008</v>
          </cell>
          <cell r="CG70">
            <v>0</v>
          </cell>
          <cell r="CH70">
            <v>0</v>
          </cell>
          <cell r="CI70">
            <v>342652.62338084559</v>
          </cell>
          <cell r="CJ70">
            <v>0</v>
          </cell>
          <cell r="CK70">
            <v>0</v>
          </cell>
          <cell r="CL70">
            <v>380513.6649341564</v>
          </cell>
          <cell r="CM70">
            <v>0</v>
          </cell>
          <cell r="CN70">
            <v>0</v>
          </cell>
          <cell r="CO70">
            <v>45614.380418664645</v>
          </cell>
          <cell r="CP70">
            <v>0</v>
          </cell>
          <cell r="CQ70">
            <v>0</v>
          </cell>
          <cell r="CR70">
            <v>426128.04535282106</v>
          </cell>
          <cell r="CS70">
            <v>3231845.2941371584</v>
          </cell>
          <cell r="CT70">
            <v>0</v>
          </cell>
          <cell r="CU70">
            <v>0</v>
          </cell>
          <cell r="CV70">
            <v>4800.9612894252778</v>
          </cell>
          <cell r="CW70">
            <v>0</v>
          </cell>
          <cell r="CX70">
            <v>0</v>
          </cell>
          <cell r="CY70">
            <v>3037.8315568753665</v>
          </cell>
          <cell r="CZ70">
            <v>0</v>
          </cell>
          <cell r="DA70">
            <v>0</v>
          </cell>
          <cell r="DB70">
            <v>42254.297039780591</v>
          </cell>
          <cell r="DC70">
            <v>0</v>
          </cell>
          <cell r="DD70">
            <v>0</v>
          </cell>
          <cell r="DE70">
            <v>16689.585668531956</v>
          </cell>
          <cell r="DF70">
            <v>0</v>
          </cell>
          <cell r="DG70">
            <v>0</v>
          </cell>
          <cell r="DH70">
            <v>101652.9917010108</v>
          </cell>
          <cell r="DI70">
            <v>0</v>
          </cell>
          <cell r="DJ70">
            <v>0</v>
          </cell>
          <cell r="DK70">
            <v>41353.811737332369</v>
          </cell>
          <cell r="DL70">
            <v>0</v>
          </cell>
          <cell r="DM70">
            <v>0</v>
          </cell>
          <cell r="DN70">
            <v>6697.1748618333477</v>
          </cell>
          <cell r="DO70">
            <v>0</v>
          </cell>
          <cell r="DP70">
            <v>0</v>
          </cell>
          <cell r="DQ70">
            <v>3041.9800506202027</v>
          </cell>
          <cell r="DR70">
            <v>0</v>
          </cell>
          <cell r="DS70">
            <v>0</v>
          </cell>
          <cell r="DT70">
            <v>180110.46030241309</v>
          </cell>
          <cell r="DU70">
            <v>0</v>
          </cell>
          <cell r="DV70">
            <v>0</v>
          </cell>
          <cell r="DW70">
            <v>561663.11563454953</v>
          </cell>
          <cell r="DX70">
            <v>0</v>
          </cell>
          <cell r="DY70">
            <v>0</v>
          </cell>
          <cell r="DZ70">
            <v>100913.43370496544</v>
          </cell>
          <cell r="EA70">
            <v>0</v>
          </cell>
          <cell r="EB70">
            <v>0</v>
          </cell>
          <cell r="EC70">
            <v>71241.290493729626</v>
          </cell>
          <cell r="ED70">
            <v>0</v>
          </cell>
          <cell r="EE70">
            <v>0</v>
          </cell>
          <cell r="EF70">
            <v>1117.4980597615049</v>
          </cell>
          <cell r="EG70">
            <v>1134574.432100829</v>
          </cell>
          <cell r="EH70">
            <v>725470.28367745434</v>
          </cell>
          <cell r="EI70">
            <v>125508.90855758014</v>
          </cell>
          <cell r="EJ70">
            <v>394030.62152697943</v>
          </cell>
          <cell r="EK70">
            <v>1245009.8137620138</v>
          </cell>
          <cell r="EL70">
            <v>0</v>
          </cell>
          <cell r="EM70">
            <v>87915.840000000011</v>
          </cell>
          <cell r="EN70">
            <v>0</v>
          </cell>
          <cell r="EO70">
            <v>0</v>
          </cell>
          <cell r="EP70">
            <v>5699345.3800000008</v>
          </cell>
          <cell r="EQ70">
            <v>0</v>
          </cell>
          <cell r="ER70">
            <v>0</v>
          </cell>
          <cell r="ES70">
            <v>0</v>
          </cell>
          <cell r="ET70">
            <v>0</v>
          </cell>
          <cell r="EU70">
            <v>5699345.3800000008</v>
          </cell>
          <cell r="EV70">
            <v>0</v>
          </cell>
        </row>
        <row r="71">
          <cell r="C71" t="str">
            <v>Risk Management &amp; Safety</v>
          </cell>
          <cell r="D71">
            <v>0</v>
          </cell>
          <cell r="E71">
            <v>0</v>
          </cell>
          <cell r="F71">
            <v>85370.710979871437</v>
          </cell>
          <cell r="G71">
            <v>0</v>
          </cell>
          <cell r="H71">
            <v>0</v>
          </cell>
          <cell r="I71">
            <v>208045.87775649122</v>
          </cell>
          <cell r="J71">
            <v>0</v>
          </cell>
          <cell r="K71">
            <v>0</v>
          </cell>
          <cell r="L71">
            <v>31963.666828069665</v>
          </cell>
          <cell r="M71">
            <v>0</v>
          </cell>
          <cell r="N71">
            <v>0</v>
          </cell>
          <cell r="O71">
            <v>325380.2555644323</v>
          </cell>
          <cell r="P71">
            <v>0</v>
          </cell>
          <cell r="Q71">
            <v>0</v>
          </cell>
          <cell r="R71">
            <v>104961.33532315237</v>
          </cell>
          <cell r="S71">
            <v>0</v>
          </cell>
          <cell r="T71">
            <v>0</v>
          </cell>
          <cell r="U71">
            <v>191484.20352153981</v>
          </cell>
          <cell r="V71">
            <v>0</v>
          </cell>
          <cell r="W71">
            <v>0</v>
          </cell>
          <cell r="X71">
            <v>122890.58214626384</v>
          </cell>
          <cell r="Y71">
            <v>0</v>
          </cell>
          <cell r="Z71">
            <v>0</v>
          </cell>
          <cell r="AA71">
            <v>7.3652585623053755</v>
          </cell>
          <cell r="AB71">
            <v>0</v>
          </cell>
          <cell r="AC71">
            <v>0</v>
          </cell>
          <cell r="AD71">
            <v>122897.94740482615</v>
          </cell>
          <cell r="AE71">
            <v>0</v>
          </cell>
          <cell r="AF71">
            <v>0</v>
          </cell>
          <cell r="AG71">
            <v>452233.1501309736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452233.1501309736</v>
          </cell>
          <cell r="AN71">
            <v>0</v>
          </cell>
          <cell r="AO71">
            <v>0</v>
          </cell>
          <cell r="AP71">
            <v>27397.655063115399</v>
          </cell>
          <cell r="AQ71">
            <v>0</v>
          </cell>
          <cell r="AR71">
            <v>0</v>
          </cell>
          <cell r="AS71">
            <v>29555.406695665832</v>
          </cell>
          <cell r="AT71">
            <v>0</v>
          </cell>
          <cell r="AU71">
            <v>0</v>
          </cell>
          <cell r="AV71">
            <v>4035.9814493275685</v>
          </cell>
          <cell r="AW71">
            <v>0</v>
          </cell>
          <cell r="AX71">
            <v>0</v>
          </cell>
          <cell r="AY71">
            <v>60989.0432081088</v>
          </cell>
          <cell r="AZ71">
            <v>0</v>
          </cell>
          <cell r="BA71">
            <v>0</v>
          </cell>
          <cell r="BB71">
            <v>81642.802849541811</v>
          </cell>
          <cell r="BC71">
            <v>0</v>
          </cell>
          <cell r="BD71">
            <v>0</v>
          </cell>
          <cell r="BE71">
            <v>12370.317637514923</v>
          </cell>
          <cell r="BF71">
            <v>0</v>
          </cell>
          <cell r="BG71">
            <v>0</v>
          </cell>
          <cell r="BH71">
            <v>3428.0546836816511</v>
          </cell>
          <cell r="BI71">
            <v>0</v>
          </cell>
          <cell r="BJ71">
            <v>0</v>
          </cell>
          <cell r="BK71">
            <v>97441.175170738381</v>
          </cell>
          <cell r="BL71">
            <v>0</v>
          </cell>
          <cell r="BM71">
            <v>0</v>
          </cell>
          <cell r="BN71">
            <v>293141.49699568585</v>
          </cell>
          <cell r="BO71">
            <v>0</v>
          </cell>
          <cell r="BP71">
            <v>0</v>
          </cell>
          <cell r="BQ71">
            <v>17588.529301742659</v>
          </cell>
          <cell r="BR71">
            <v>0</v>
          </cell>
          <cell r="BS71">
            <v>0</v>
          </cell>
          <cell r="BT71">
            <v>126297.09352801093</v>
          </cell>
          <cell r="BU71">
            <v>0</v>
          </cell>
          <cell r="BV71">
            <v>0</v>
          </cell>
          <cell r="BW71">
            <v>34.432472674541067</v>
          </cell>
          <cell r="BX71">
            <v>0</v>
          </cell>
          <cell r="BY71">
            <v>0</v>
          </cell>
          <cell r="BZ71">
            <v>126331.52600068547</v>
          </cell>
          <cell r="CA71">
            <v>0</v>
          </cell>
          <cell r="CB71">
            <v>0</v>
          </cell>
          <cell r="CC71">
            <v>241686.79928106436</v>
          </cell>
          <cell r="CD71">
            <v>0</v>
          </cell>
          <cell r="CE71">
            <v>0</v>
          </cell>
          <cell r="CF71">
            <v>7672.1619854363462</v>
          </cell>
          <cell r="CG71">
            <v>0</v>
          </cell>
          <cell r="CH71">
            <v>0</v>
          </cell>
          <cell r="CI71">
            <v>249358.9612665007</v>
          </cell>
          <cell r="CJ71">
            <v>0</v>
          </cell>
          <cell r="CK71">
            <v>0</v>
          </cell>
          <cell r="CL71">
            <v>276911.61765958514</v>
          </cell>
          <cell r="CM71">
            <v>0</v>
          </cell>
          <cell r="CN71">
            <v>0</v>
          </cell>
          <cell r="CO71">
            <v>33195.002004613445</v>
          </cell>
          <cell r="CP71">
            <v>0</v>
          </cell>
          <cell r="CQ71">
            <v>0</v>
          </cell>
          <cell r="CR71">
            <v>310106.6196641986</v>
          </cell>
          <cell r="CS71">
            <v>2351914.2435525847</v>
          </cell>
          <cell r="CT71">
            <v>0</v>
          </cell>
          <cell r="CU71">
            <v>0</v>
          </cell>
          <cell r="CV71">
            <v>3493.8087104068818</v>
          </cell>
          <cell r="CW71">
            <v>0</v>
          </cell>
          <cell r="CX71">
            <v>0</v>
          </cell>
          <cell r="CY71">
            <v>2210.7244183655157</v>
          </cell>
          <cell r="CZ71">
            <v>0</v>
          </cell>
          <cell r="DA71">
            <v>0</v>
          </cell>
          <cell r="DB71">
            <v>30749.764922053291</v>
          </cell>
          <cell r="DC71">
            <v>0</v>
          </cell>
          <cell r="DD71">
            <v>0</v>
          </cell>
          <cell r="DE71">
            <v>12145.530085867265</v>
          </cell>
          <cell r="DF71">
            <v>0</v>
          </cell>
          <cell r="DG71">
            <v>0</v>
          </cell>
          <cell r="DH71">
            <v>73976.04072046699</v>
          </cell>
          <cell r="DI71">
            <v>0</v>
          </cell>
          <cell r="DJ71">
            <v>0</v>
          </cell>
          <cell r="DK71">
            <v>30094.453786715312</v>
          </cell>
          <cell r="DL71">
            <v>0</v>
          </cell>
          <cell r="DM71">
            <v>0</v>
          </cell>
          <cell r="DN71">
            <v>4873.7422480222504</v>
          </cell>
          <cell r="DO71">
            <v>0</v>
          </cell>
          <cell r="DP71">
            <v>0</v>
          </cell>
          <cell r="DQ71">
            <v>2213.7434061696254</v>
          </cell>
          <cell r="DR71">
            <v>0</v>
          </cell>
          <cell r="DS71">
            <v>0</v>
          </cell>
          <cell r="DT71">
            <v>131071.97852771975</v>
          </cell>
          <cell r="DU71">
            <v>0</v>
          </cell>
          <cell r="DV71">
            <v>0</v>
          </cell>
          <cell r="DW71">
            <v>408739.70178442501</v>
          </cell>
          <cell r="DX71">
            <v>0</v>
          </cell>
          <cell r="DY71">
            <v>0</v>
          </cell>
          <cell r="DZ71">
            <v>73437.841386486587</v>
          </cell>
          <cell r="EA71">
            <v>0</v>
          </cell>
          <cell r="EB71">
            <v>0</v>
          </cell>
          <cell r="EC71">
            <v>51844.50077026464</v>
          </cell>
          <cell r="ED71">
            <v>0</v>
          </cell>
          <cell r="EE71">
            <v>0</v>
          </cell>
          <cell r="EF71">
            <v>813.23806206421671</v>
          </cell>
          <cell r="EG71">
            <v>825665.06882902724</v>
          </cell>
          <cell r="EH71">
            <v>527947.26794330485</v>
          </cell>
          <cell r="EI71">
            <v>91336.732691012294</v>
          </cell>
          <cell r="EJ71">
            <v>286748.32698407338</v>
          </cell>
          <cell r="EK71">
            <v>906032.32761839055</v>
          </cell>
          <cell r="EL71">
            <v>0</v>
          </cell>
          <cell r="EM71">
            <v>285116.46000000002</v>
          </cell>
          <cell r="EN71">
            <v>0</v>
          </cell>
          <cell r="EO71">
            <v>0</v>
          </cell>
          <cell r="EP71">
            <v>4368728.1000000024</v>
          </cell>
          <cell r="EQ71">
            <v>0</v>
          </cell>
          <cell r="ER71">
            <v>0</v>
          </cell>
          <cell r="ES71">
            <v>0</v>
          </cell>
          <cell r="ET71">
            <v>0</v>
          </cell>
          <cell r="EU71">
            <v>4368728.1000000024</v>
          </cell>
          <cell r="EV71">
            <v>0</v>
          </cell>
        </row>
        <row r="72">
          <cell r="C72" t="str">
            <v>Administration Total</v>
          </cell>
          <cell r="D72">
            <v>0</v>
          </cell>
          <cell r="E72">
            <v>0</v>
          </cell>
          <cell r="F72">
            <v>709065.89738765277</v>
          </cell>
          <cell r="G72">
            <v>0</v>
          </cell>
          <cell r="H72">
            <v>0</v>
          </cell>
          <cell r="I72">
            <v>1727972.4546746479</v>
          </cell>
          <cell r="J72">
            <v>0</v>
          </cell>
          <cell r="K72">
            <v>0</v>
          </cell>
          <cell r="L72">
            <v>265481.5198691379</v>
          </cell>
          <cell r="M72">
            <v>0</v>
          </cell>
          <cell r="N72">
            <v>0</v>
          </cell>
          <cell r="O72">
            <v>2702519.8719314383</v>
          </cell>
          <cell r="P72">
            <v>0</v>
          </cell>
          <cell r="Q72">
            <v>0</v>
          </cell>
          <cell r="R72">
            <v>871780.29288598825</v>
          </cell>
          <cell r="S72">
            <v>0</v>
          </cell>
          <cell r="T72">
            <v>0</v>
          </cell>
          <cell r="U72">
            <v>1590415.6946470006</v>
          </cell>
          <cell r="V72">
            <v>0</v>
          </cell>
          <cell r="W72">
            <v>0</v>
          </cell>
          <cell r="X72">
            <v>1020695.7387361663</v>
          </cell>
          <cell r="Y72">
            <v>0</v>
          </cell>
          <cell r="Z72">
            <v>0</v>
          </cell>
          <cell r="AA72">
            <v>61.173833648925516</v>
          </cell>
          <cell r="AB72">
            <v>0</v>
          </cell>
          <cell r="AC72">
            <v>0</v>
          </cell>
          <cell r="AD72">
            <v>1020756.9125698153</v>
          </cell>
          <cell r="AE72">
            <v>0</v>
          </cell>
          <cell r="AF72">
            <v>0</v>
          </cell>
          <cell r="AG72">
            <v>3756125.4995483086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3756125.4995483086</v>
          </cell>
          <cell r="AN72">
            <v>0</v>
          </cell>
          <cell r="AO72">
            <v>0</v>
          </cell>
          <cell r="AP72">
            <v>227557.46848852758</v>
          </cell>
          <cell r="AQ72">
            <v>0</v>
          </cell>
          <cell r="AR72">
            <v>0</v>
          </cell>
          <cell r="AS72">
            <v>245479.16645862861</v>
          </cell>
          <cell r="AT72">
            <v>0</v>
          </cell>
          <cell r="AU72">
            <v>0</v>
          </cell>
          <cell r="AV72">
            <v>33521.763791824538</v>
          </cell>
          <cell r="AW72">
            <v>0</v>
          </cell>
          <cell r="AX72">
            <v>0</v>
          </cell>
          <cell r="AY72">
            <v>506558.39873898076</v>
          </cell>
          <cell r="AZ72">
            <v>0</v>
          </cell>
          <cell r="BA72">
            <v>0</v>
          </cell>
          <cell r="BB72">
            <v>678102.90676158015</v>
          </cell>
          <cell r="BC72">
            <v>0</v>
          </cell>
          <cell r="BD72">
            <v>0</v>
          </cell>
          <cell r="BE72">
            <v>102744.49253073373</v>
          </cell>
          <cell r="BF72">
            <v>0</v>
          </cell>
          <cell r="BG72">
            <v>0</v>
          </cell>
          <cell r="BH72">
            <v>28472.489483562887</v>
          </cell>
          <cell r="BI72">
            <v>0</v>
          </cell>
          <cell r="BJ72">
            <v>0</v>
          </cell>
          <cell r="BK72">
            <v>809319.88877587684</v>
          </cell>
          <cell r="BL72">
            <v>0</v>
          </cell>
          <cell r="BM72">
            <v>0</v>
          </cell>
          <cell r="BN72">
            <v>2434753.5149123222</v>
          </cell>
          <cell r="BO72">
            <v>0</v>
          </cell>
          <cell r="BP72">
            <v>0</v>
          </cell>
          <cell r="BQ72">
            <v>146085.53882150142</v>
          </cell>
          <cell r="BR72">
            <v>0</v>
          </cell>
          <cell r="BS72">
            <v>0</v>
          </cell>
          <cell r="BT72">
            <v>1048989.2954154504</v>
          </cell>
          <cell r="BU72">
            <v>0</v>
          </cell>
          <cell r="BV72">
            <v>0</v>
          </cell>
          <cell r="BW72">
            <v>285.98674950716759</v>
          </cell>
          <cell r="BX72">
            <v>0</v>
          </cell>
          <cell r="BY72">
            <v>0</v>
          </cell>
          <cell r="BZ72">
            <v>1049275.2821649576</v>
          </cell>
          <cell r="CA72">
            <v>0</v>
          </cell>
          <cell r="CB72">
            <v>0</v>
          </cell>
          <cell r="CC72">
            <v>2007384.7956986465</v>
          </cell>
          <cell r="CD72">
            <v>0</v>
          </cell>
          <cell r="CE72">
            <v>0</v>
          </cell>
          <cell r="CF72">
            <v>63722.889977916544</v>
          </cell>
          <cell r="CG72">
            <v>0</v>
          </cell>
          <cell r="CH72">
            <v>0</v>
          </cell>
          <cell r="CI72">
            <v>2071107.6856765628</v>
          </cell>
          <cell r="CJ72">
            <v>0</v>
          </cell>
          <cell r="CK72">
            <v>0</v>
          </cell>
          <cell r="CL72">
            <v>2299952.5530384197</v>
          </cell>
          <cell r="CM72">
            <v>0</v>
          </cell>
          <cell r="CN72">
            <v>0</v>
          </cell>
          <cell r="CO72">
            <v>275708.65481881471</v>
          </cell>
          <cell r="CP72">
            <v>0</v>
          </cell>
          <cell r="CQ72">
            <v>0</v>
          </cell>
          <cell r="CR72">
            <v>2575661.2078572344</v>
          </cell>
          <cell r="CS72">
            <v>19534359.788529988</v>
          </cell>
          <cell r="CT72">
            <v>0</v>
          </cell>
          <cell r="CU72">
            <v>0</v>
          </cell>
          <cell r="CV72">
            <v>29018.624538918935</v>
          </cell>
          <cell r="CW72">
            <v>0</v>
          </cell>
          <cell r="CX72">
            <v>0</v>
          </cell>
          <cell r="CY72">
            <v>18361.675516029558</v>
          </cell>
          <cell r="CZ72">
            <v>0</v>
          </cell>
          <cell r="DA72">
            <v>0</v>
          </cell>
          <cell r="DB72">
            <v>255399.18092114638</v>
          </cell>
          <cell r="DC72">
            <v>0</v>
          </cell>
          <cell r="DD72">
            <v>0</v>
          </cell>
          <cell r="DE72">
            <v>100877.46828786196</v>
          </cell>
          <cell r="DF72">
            <v>0</v>
          </cell>
          <cell r="DG72">
            <v>0</v>
          </cell>
          <cell r="DH72">
            <v>614424.86652138759</v>
          </cell>
          <cell r="DI72">
            <v>0</v>
          </cell>
          <cell r="DJ72">
            <v>0</v>
          </cell>
          <cell r="DK72">
            <v>249956.344930755</v>
          </cell>
          <cell r="DL72">
            <v>0</v>
          </cell>
          <cell r="DM72">
            <v>0</v>
          </cell>
          <cell r="DN72">
            <v>40479.977044408319</v>
          </cell>
          <cell r="DO72">
            <v>0</v>
          </cell>
          <cell r="DP72">
            <v>0</v>
          </cell>
          <cell r="DQ72">
            <v>18386.750407311982</v>
          </cell>
          <cell r="DR72">
            <v>0</v>
          </cell>
          <cell r="DS72">
            <v>0</v>
          </cell>
          <cell r="DT72">
            <v>1088648.1910528506</v>
          </cell>
          <cell r="DU72">
            <v>0</v>
          </cell>
          <cell r="DV72">
            <v>0</v>
          </cell>
          <cell r="DW72">
            <v>3394880.7514566556</v>
          </cell>
          <cell r="DX72">
            <v>0</v>
          </cell>
          <cell r="DY72">
            <v>0</v>
          </cell>
          <cell r="DZ72">
            <v>609954.72928881575</v>
          </cell>
          <cell r="EA72">
            <v>0</v>
          </cell>
          <cell r="EB72">
            <v>0</v>
          </cell>
          <cell r="EC72">
            <v>430606.31733464228</v>
          </cell>
          <cell r="ED72">
            <v>0</v>
          </cell>
          <cell r="EE72">
            <v>0</v>
          </cell>
          <cell r="EF72">
            <v>6754.5340743773186</v>
          </cell>
          <cell r="EG72">
            <v>6857749.4113751613</v>
          </cell>
          <cell r="EH72">
            <v>4384986.3614916187</v>
          </cell>
          <cell r="EI72">
            <v>758618.05046087387</v>
          </cell>
          <cell r="EJ72">
            <v>2381653.5842756345</v>
          </cell>
          <cell r="EK72">
            <v>7525257.9962281268</v>
          </cell>
          <cell r="EL72">
            <v>0</v>
          </cell>
          <cell r="EM72">
            <v>14377874.003866736</v>
          </cell>
          <cell r="EN72">
            <v>0</v>
          </cell>
          <cell r="EO72">
            <v>0</v>
          </cell>
          <cell r="EP72">
            <v>48295241.200000003</v>
          </cell>
          <cell r="EQ72">
            <v>0</v>
          </cell>
          <cell r="ER72">
            <v>0</v>
          </cell>
          <cell r="ES72">
            <v>0</v>
          </cell>
          <cell r="ET72">
            <v>0</v>
          </cell>
          <cell r="EU72">
            <v>0</v>
          </cell>
          <cell r="EV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  <cell r="CR73">
            <v>0</v>
          </cell>
          <cell r="CS73">
            <v>0</v>
          </cell>
          <cell r="CT73">
            <v>0</v>
          </cell>
          <cell r="CU73">
            <v>0</v>
          </cell>
          <cell r="CV73">
            <v>0</v>
          </cell>
          <cell r="CW73">
            <v>0</v>
          </cell>
          <cell r="CX73">
            <v>0</v>
          </cell>
          <cell r="CY73">
            <v>0</v>
          </cell>
          <cell r="CZ73">
            <v>0</v>
          </cell>
          <cell r="DA73">
            <v>0</v>
          </cell>
          <cell r="DB73">
            <v>0</v>
          </cell>
          <cell r="DC73">
            <v>0</v>
          </cell>
          <cell r="DD73">
            <v>0</v>
          </cell>
          <cell r="DE73">
            <v>0</v>
          </cell>
          <cell r="DF73">
            <v>0</v>
          </cell>
          <cell r="DG73">
            <v>0</v>
          </cell>
          <cell r="DH73">
            <v>0</v>
          </cell>
          <cell r="DI73">
            <v>0</v>
          </cell>
          <cell r="DJ73">
            <v>0</v>
          </cell>
          <cell r="DK73">
            <v>0</v>
          </cell>
          <cell r="DL73">
            <v>0</v>
          </cell>
          <cell r="DM73">
            <v>0</v>
          </cell>
          <cell r="DN73">
            <v>0</v>
          </cell>
          <cell r="DO73">
            <v>0</v>
          </cell>
          <cell r="DP73">
            <v>0</v>
          </cell>
          <cell r="DQ73">
            <v>0</v>
          </cell>
          <cell r="DR73">
            <v>0</v>
          </cell>
          <cell r="DS73">
            <v>0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0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0</v>
          </cell>
          <cell r="EH73">
            <v>0</v>
          </cell>
          <cell r="EI73">
            <v>0</v>
          </cell>
          <cell r="EJ73">
            <v>0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  <cell r="ER73">
            <v>0</v>
          </cell>
          <cell r="ES73">
            <v>0</v>
          </cell>
          <cell r="ET73">
            <v>0</v>
          </cell>
          <cell r="EU73">
            <v>0</v>
          </cell>
          <cell r="EV73">
            <v>0</v>
          </cell>
        </row>
        <row r="74">
          <cell r="C74" t="str">
            <v>Alumni Affairs &amp; Development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  <cell r="CR74">
            <v>0</v>
          </cell>
          <cell r="CS74">
            <v>0</v>
          </cell>
          <cell r="CT74">
            <v>0</v>
          </cell>
          <cell r="CU74">
            <v>0</v>
          </cell>
          <cell r="CV74">
            <v>0</v>
          </cell>
          <cell r="CW74">
            <v>0</v>
          </cell>
          <cell r="CX74">
            <v>0</v>
          </cell>
          <cell r="CY74">
            <v>0</v>
          </cell>
          <cell r="CZ74">
            <v>0</v>
          </cell>
          <cell r="DA74">
            <v>0</v>
          </cell>
          <cell r="DB74">
            <v>0</v>
          </cell>
          <cell r="DC74">
            <v>0</v>
          </cell>
          <cell r="DD74">
            <v>0</v>
          </cell>
          <cell r="DE74">
            <v>0</v>
          </cell>
          <cell r="DF74">
            <v>0</v>
          </cell>
          <cell r="DG74">
            <v>0</v>
          </cell>
          <cell r="DH74">
            <v>0</v>
          </cell>
          <cell r="DI74">
            <v>0</v>
          </cell>
          <cell r="DJ74">
            <v>0</v>
          </cell>
          <cell r="DK74">
            <v>0</v>
          </cell>
          <cell r="DL74">
            <v>0</v>
          </cell>
          <cell r="DM74">
            <v>0</v>
          </cell>
          <cell r="DN74">
            <v>0</v>
          </cell>
          <cell r="DO74">
            <v>0</v>
          </cell>
          <cell r="DP74">
            <v>0</v>
          </cell>
          <cell r="DQ74">
            <v>0</v>
          </cell>
          <cell r="DR74">
            <v>0</v>
          </cell>
          <cell r="DS74">
            <v>0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0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0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  <cell r="ER74">
            <v>0</v>
          </cell>
          <cell r="ES74">
            <v>0</v>
          </cell>
          <cell r="ET74">
            <v>0</v>
          </cell>
          <cell r="EU74">
            <v>0</v>
          </cell>
          <cell r="EV74">
            <v>0</v>
          </cell>
        </row>
        <row r="75">
          <cell r="C75" t="str">
            <v>Alumni and Development Support Services</v>
          </cell>
          <cell r="D75">
            <v>0</v>
          </cell>
          <cell r="E75">
            <v>0</v>
          </cell>
          <cell r="F75">
            <v>166210.67485839731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166210.67485839731</v>
          </cell>
          <cell r="P75">
            <v>0</v>
          </cell>
          <cell r="Q75">
            <v>0</v>
          </cell>
          <cell r="R75">
            <v>172797.11185744804</v>
          </cell>
          <cell r="S75">
            <v>0</v>
          </cell>
          <cell r="T75">
            <v>0</v>
          </cell>
          <cell r="U75">
            <v>491787.29592911963</v>
          </cell>
          <cell r="V75">
            <v>0</v>
          </cell>
          <cell r="W75">
            <v>0</v>
          </cell>
          <cell r="X75">
            <v>350760.05665532796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350760.05665532796</v>
          </cell>
          <cell r="AE75">
            <v>0</v>
          </cell>
          <cell r="AF75">
            <v>0</v>
          </cell>
          <cell r="AG75">
            <v>626615.53567439306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626615.53567439306</v>
          </cell>
          <cell r="AN75">
            <v>0</v>
          </cell>
          <cell r="AO75">
            <v>0</v>
          </cell>
          <cell r="AP75">
            <v>47654.808875484545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47654.808875484545</v>
          </cell>
          <cell r="AZ75">
            <v>0</v>
          </cell>
          <cell r="BA75">
            <v>0</v>
          </cell>
          <cell r="BB75">
            <v>162723.73762360579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162723.73762360579</v>
          </cell>
          <cell r="BL75">
            <v>0</v>
          </cell>
          <cell r="BM75">
            <v>0</v>
          </cell>
          <cell r="BN75">
            <v>560751.16568388592</v>
          </cell>
          <cell r="BO75">
            <v>0</v>
          </cell>
          <cell r="BP75">
            <v>0</v>
          </cell>
          <cell r="BQ75">
            <v>93889.013692350316</v>
          </cell>
          <cell r="BR75">
            <v>0</v>
          </cell>
          <cell r="BS75">
            <v>0</v>
          </cell>
          <cell r="BT75">
            <v>80199.556400205707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80199.556400205707</v>
          </cell>
          <cell r="CA75">
            <v>0</v>
          </cell>
          <cell r="CB75">
            <v>0</v>
          </cell>
          <cell r="CC75">
            <v>447102.8409943835</v>
          </cell>
          <cell r="CD75">
            <v>0</v>
          </cell>
          <cell r="CE75">
            <v>0</v>
          </cell>
          <cell r="CF75">
            <v>0</v>
          </cell>
          <cell r="CG75">
            <v>0</v>
          </cell>
          <cell r="CH75">
            <v>0</v>
          </cell>
          <cell r="CI75">
            <v>447102.8409943835</v>
          </cell>
          <cell r="CJ75">
            <v>0</v>
          </cell>
          <cell r="CK75">
            <v>0</v>
          </cell>
          <cell r="CL75">
            <v>64572.911755399116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  <cell r="CR75">
            <v>64572.911755399116</v>
          </cell>
          <cell r="CS75">
            <v>3265064.7100000009</v>
          </cell>
          <cell r="CT75">
            <v>0</v>
          </cell>
          <cell r="CU75">
            <v>0</v>
          </cell>
          <cell r="CV75">
            <v>0</v>
          </cell>
          <cell r="CW75">
            <v>0</v>
          </cell>
          <cell r="CX75">
            <v>0</v>
          </cell>
          <cell r="CY75">
            <v>0</v>
          </cell>
          <cell r="CZ75">
            <v>0</v>
          </cell>
          <cell r="DA75">
            <v>0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0</v>
          </cell>
          <cell r="DI75">
            <v>0</v>
          </cell>
          <cell r="DJ75">
            <v>0</v>
          </cell>
          <cell r="DK75">
            <v>0</v>
          </cell>
          <cell r="DL75">
            <v>0</v>
          </cell>
          <cell r="DM75">
            <v>0</v>
          </cell>
          <cell r="DN75">
            <v>0</v>
          </cell>
          <cell r="DO75">
            <v>0</v>
          </cell>
          <cell r="DP75">
            <v>0</v>
          </cell>
          <cell r="DQ75">
            <v>0</v>
          </cell>
          <cell r="DR75">
            <v>0</v>
          </cell>
          <cell r="DS75">
            <v>0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0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0</v>
          </cell>
          <cell r="EH75">
            <v>0</v>
          </cell>
          <cell r="EI75">
            <v>0</v>
          </cell>
          <cell r="EJ75">
            <v>0</v>
          </cell>
          <cell r="EK75">
            <v>0</v>
          </cell>
          <cell r="EL75">
            <v>0</v>
          </cell>
          <cell r="EM75">
            <v>14321.42</v>
          </cell>
          <cell r="EN75">
            <v>0</v>
          </cell>
          <cell r="EO75">
            <v>0</v>
          </cell>
          <cell r="EP75">
            <v>3279386.1300000008</v>
          </cell>
          <cell r="EQ75">
            <v>0</v>
          </cell>
          <cell r="ER75">
            <v>0</v>
          </cell>
          <cell r="ES75">
            <v>0</v>
          </cell>
          <cell r="ET75">
            <v>0</v>
          </cell>
          <cell r="EU75">
            <v>3279386.1300000008</v>
          </cell>
          <cell r="EV75">
            <v>0</v>
          </cell>
        </row>
        <row r="76">
          <cell r="C76" t="str">
            <v>VP for Alumni Affairs</v>
          </cell>
          <cell r="D76">
            <v>0</v>
          </cell>
          <cell r="E76">
            <v>0</v>
          </cell>
          <cell r="F76">
            <v>50536.068323708554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50536.068323708554</v>
          </cell>
          <cell r="P76">
            <v>0</v>
          </cell>
          <cell r="Q76">
            <v>0</v>
          </cell>
          <cell r="R76">
            <v>52538.663105766936</v>
          </cell>
          <cell r="S76">
            <v>0</v>
          </cell>
          <cell r="T76">
            <v>0</v>
          </cell>
          <cell r="U76">
            <v>149527.07706035912</v>
          </cell>
          <cell r="V76">
            <v>0</v>
          </cell>
          <cell r="W76">
            <v>0</v>
          </cell>
          <cell r="X76">
            <v>106647.98878569731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106647.98878569731</v>
          </cell>
          <cell r="AE76">
            <v>0</v>
          </cell>
          <cell r="AF76">
            <v>0</v>
          </cell>
          <cell r="AG76">
            <v>190521.3702460248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190521.3702460248</v>
          </cell>
          <cell r="AN76">
            <v>0</v>
          </cell>
          <cell r="AO76">
            <v>0</v>
          </cell>
          <cell r="AP76">
            <v>14489.362246657698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14489.362246657698</v>
          </cell>
          <cell r="AZ76">
            <v>0</v>
          </cell>
          <cell r="BA76">
            <v>0</v>
          </cell>
          <cell r="BB76">
            <v>49475.87108614824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49475.87108614824</v>
          </cell>
          <cell r="BL76">
            <v>0</v>
          </cell>
          <cell r="BM76">
            <v>0</v>
          </cell>
          <cell r="BN76">
            <v>170495.42242544098</v>
          </cell>
          <cell r="BO76">
            <v>0</v>
          </cell>
          <cell r="BP76">
            <v>0</v>
          </cell>
          <cell r="BQ76">
            <v>28546.792285420452</v>
          </cell>
          <cell r="BR76">
            <v>0</v>
          </cell>
          <cell r="BS76">
            <v>0</v>
          </cell>
          <cell r="BT76">
            <v>24384.536463887343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24384.536463887343</v>
          </cell>
          <cell r="CA76">
            <v>0</v>
          </cell>
          <cell r="CB76">
            <v>0</v>
          </cell>
          <cell r="CC76">
            <v>135940.84579384542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135940.84579384542</v>
          </cell>
          <cell r="CJ76">
            <v>0</v>
          </cell>
          <cell r="CK76">
            <v>0</v>
          </cell>
          <cell r="CL76">
            <v>19633.282177042951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  <cell r="CR76">
            <v>19633.282177042951</v>
          </cell>
          <cell r="CS76">
            <v>992737.28000000003</v>
          </cell>
          <cell r="CT76">
            <v>0</v>
          </cell>
          <cell r="CU76">
            <v>0</v>
          </cell>
          <cell r="CV76">
            <v>0</v>
          </cell>
          <cell r="CW76">
            <v>0</v>
          </cell>
          <cell r="CX76">
            <v>0</v>
          </cell>
          <cell r="CY76">
            <v>0</v>
          </cell>
          <cell r="CZ76">
            <v>0</v>
          </cell>
          <cell r="DA76">
            <v>0</v>
          </cell>
          <cell r="DB76">
            <v>0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</v>
          </cell>
          <cell r="DI76">
            <v>0</v>
          </cell>
          <cell r="DJ76">
            <v>0</v>
          </cell>
          <cell r="DK76">
            <v>0</v>
          </cell>
          <cell r="DL76">
            <v>0</v>
          </cell>
          <cell r="DM76">
            <v>0</v>
          </cell>
          <cell r="DN76">
            <v>0</v>
          </cell>
          <cell r="DO76">
            <v>0</v>
          </cell>
          <cell r="DP76">
            <v>0</v>
          </cell>
          <cell r="DQ76">
            <v>0</v>
          </cell>
          <cell r="DR76">
            <v>0</v>
          </cell>
          <cell r="DS76">
            <v>0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0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0</v>
          </cell>
          <cell r="EE76">
            <v>0</v>
          </cell>
          <cell r="EF76">
            <v>0</v>
          </cell>
          <cell r="EG76">
            <v>0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178.75</v>
          </cell>
          <cell r="EN76">
            <v>0</v>
          </cell>
          <cell r="EO76">
            <v>0</v>
          </cell>
          <cell r="EP76">
            <v>992916.03</v>
          </cell>
          <cell r="EQ76">
            <v>0</v>
          </cell>
          <cell r="ER76">
            <v>0</v>
          </cell>
          <cell r="ES76">
            <v>0</v>
          </cell>
          <cell r="ET76">
            <v>0</v>
          </cell>
          <cell r="EU76">
            <v>992916.0299999998</v>
          </cell>
          <cell r="EV76">
            <v>0</v>
          </cell>
        </row>
        <row r="77">
          <cell r="C77" t="str">
            <v>VP for Development</v>
          </cell>
          <cell r="D77">
            <v>0</v>
          </cell>
          <cell r="E77">
            <v>0</v>
          </cell>
          <cell r="F77">
            <v>439322.53141523647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439322.53141523647</v>
          </cell>
          <cell r="P77">
            <v>0</v>
          </cell>
          <cell r="Q77">
            <v>0</v>
          </cell>
          <cell r="R77">
            <v>456731.58277667942</v>
          </cell>
          <cell r="S77">
            <v>0</v>
          </cell>
          <cell r="T77">
            <v>0</v>
          </cell>
          <cell r="U77">
            <v>1299875.8349877393</v>
          </cell>
          <cell r="V77">
            <v>0</v>
          </cell>
          <cell r="W77">
            <v>0</v>
          </cell>
          <cell r="X77">
            <v>927117.32348390226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927117.32348390226</v>
          </cell>
          <cell r="AE77">
            <v>0</v>
          </cell>
          <cell r="AF77">
            <v>0</v>
          </cell>
          <cell r="AG77">
            <v>1656249.3569749242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1656249.3569749242</v>
          </cell>
          <cell r="AN77">
            <v>0</v>
          </cell>
          <cell r="AO77">
            <v>0</v>
          </cell>
          <cell r="AP77">
            <v>125959.6069092636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125959.6069092636</v>
          </cell>
          <cell r="AZ77">
            <v>0</v>
          </cell>
          <cell r="BA77">
            <v>0</v>
          </cell>
          <cell r="BB77">
            <v>430105.97481211968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430105.97481211968</v>
          </cell>
          <cell r="BL77">
            <v>0</v>
          </cell>
          <cell r="BM77">
            <v>0</v>
          </cell>
          <cell r="BN77">
            <v>1482158.8433604948</v>
          </cell>
          <cell r="BO77">
            <v>0</v>
          </cell>
          <cell r="BP77">
            <v>0</v>
          </cell>
          <cell r="BQ77">
            <v>248164.32038762775</v>
          </cell>
          <cell r="BR77">
            <v>0</v>
          </cell>
          <cell r="BS77">
            <v>0</v>
          </cell>
          <cell r="BT77">
            <v>211980.80187168752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211980.80187168752</v>
          </cell>
          <cell r="CA77">
            <v>0</v>
          </cell>
          <cell r="CB77">
            <v>0</v>
          </cell>
          <cell r="CC77">
            <v>1181767.3688885383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1181767.3688885383</v>
          </cell>
          <cell r="CJ77">
            <v>0</v>
          </cell>
          <cell r="CK77">
            <v>0</v>
          </cell>
          <cell r="CL77">
            <v>170676.97413179351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0</v>
          </cell>
          <cell r="CR77">
            <v>170676.97413179351</v>
          </cell>
          <cell r="CS77">
            <v>8630110.520000007</v>
          </cell>
          <cell r="CT77">
            <v>0</v>
          </cell>
          <cell r="CU77">
            <v>0</v>
          </cell>
          <cell r="CV77">
            <v>0</v>
          </cell>
          <cell r="CW77">
            <v>0</v>
          </cell>
          <cell r="CX77">
            <v>0</v>
          </cell>
          <cell r="CY77">
            <v>0</v>
          </cell>
          <cell r="CZ77">
            <v>0</v>
          </cell>
          <cell r="DA77">
            <v>0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</v>
          </cell>
          <cell r="DI77">
            <v>0</v>
          </cell>
          <cell r="DJ77">
            <v>0</v>
          </cell>
          <cell r="DK77">
            <v>0</v>
          </cell>
          <cell r="DL77">
            <v>0</v>
          </cell>
          <cell r="DM77">
            <v>0</v>
          </cell>
          <cell r="DN77">
            <v>0</v>
          </cell>
          <cell r="DO77">
            <v>0</v>
          </cell>
          <cell r="DP77">
            <v>0</v>
          </cell>
          <cell r="DQ77">
            <v>0</v>
          </cell>
          <cell r="DR77">
            <v>0</v>
          </cell>
          <cell r="DS77">
            <v>0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0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0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2303258.62</v>
          </cell>
          <cell r="EN77">
            <v>0</v>
          </cell>
          <cell r="EO77">
            <v>0</v>
          </cell>
          <cell r="EP77">
            <v>10933369.140000008</v>
          </cell>
          <cell r="EQ77">
            <v>0</v>
          </cell>
          <cell r="ER77">
            <v>0</v>
          </cell>
          <cell r="ES77">
            <v>0</v>
          </cell>
          <cell r="ET77">
            <v>0</v>
          </cell>
          <cell r="EU77">
            <v>10933369.140000008</v>
          </cell>
          <cell r="EV77">
            <v>0</v>
          </cell>
        </row>
        <row r="78">
          <cell r="C78" t="str">
            <v>Alumni Affairs &amp; Development Total</v>
          </cell>
          <cell r="D78" t="str">
            <v xml:space="preserve"> </v>
          </cell>
          <cell r="E78">
            <v>0</v>
          </cell>
          <cell r="F78">
            <v>656069.27459734236</v>
          </cell>
          <cell r="G78" t="str">
            <v xml:space="preserve"> 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 t="str">
            <v xml:space="preserve"> </v>
          </cell>
          <cell r="N78">
            <v>0</v>
          </cell>
          <cell r="O78">
            <v>656069.27459734236</v>
          </cell>
          <cell r="P78" t="str">
            <v xml:space="preserve"> </v>
          </cell>
          <cell r="Q78">
            <v>0</v>
          </cell>
          <cell r="R78">
            <v>682067.35773989442</v>
          </cell>
          <cell r="S78" t="str">
            <v xml:space="preserve"> </v>
          </cell>
          <cell r="T78">
            <v>0</v>
          </cell>
          <cell r="U78">
            <v>1941190.2079772181</v>
          </cell>
          <cell r="V78" t="str">
            <v xml:space="preserve"> </v>
          </cell>
          <cell r="W78">
            <v>0</v>
          </cell>
          <cell r="X78">
            <v>1384525.3689249274</v>
          </cell>
          <cell r="Y78" t="str">
            <v xml:space="preserve"> </v>
          </cell>
          <cell r="Z78">
            <v>0</v>
          </cell>
          <cell r="AA78">
            <v>0</v>
          </cell>
          <cell r="AB78" t="str">
            <v xml:space="preserve"> </v>
          </cell>
          <cell r="AC78">
            <v>0</v>
          </cell>
          <cell r="AD78">
            <v>1384525.3689249274</v>
          </cell>
          <cell r="AE78" t="str">
            <v xml:space="preserve"> </v>
          </cell>
          <cell r="AF78">
            <v>0</v>
          </cell>
          <cell r="AG78">
            <v>2473386.262895342</v>
          </cell>
          <cell r="AH78" t="str">
            <v xml:space="preserve"> </v>
          </cell>
          <cell r="AI78">
            <v>0</v>
          </cell>
          <cell r="AJ78">
            <v>0</v>
          </cell>
          <cell r="AK78" t="str">
            <v xml:space="preserve"> </v>
          </cell>
          <cell r="AL78">
            <v>0</v>
          </cell>
          <cell r="AM78">
            <v>2473386.262895342</v>
          </cell>
          <cell r="AN78" t="str">
            <v xml:space="preserve"> </v>
          </cell>
          <cell r="AO78">
            <v>0</v>
          </cell>
          <cell r="AP78">
            <v>188103.77803140585</v>
          </cell>
          <cell r="AQ78" t="str">
            <v xml:space="preserve"> 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 t="str">
            <v xml:space="preserve"> </v>
          </cell>
          <cell r="AX78">
            <v>0</v>
          </cell>
          <cell r="AY78">
            <v>188103.77803140585</v>
          </cell>
          <cell r="AZ78" t="str">
            <v xml:space="preserve"> </v>
          </cell>
          <cell r="BA78">
            <v>0</v>
          </cell>
          <cell r="BB78">
            <v>642305.58352187369</v>
          </cell>
          <cell r="BC78" t="str">
            <v xml:space="preserve"> 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 t="str">
            <v xml:space="preserve"> </v>
          </cell>
          <cell r="BJ78">
            <v>0</v>
          </cell>
          <cell r="BK78">
            <v>642305.58352187369</v>
          </cell>
          <cell r="BL78" t="str">
            <v xml:space="preserve"> </v>
          </cell>
          <cell r="BM78">
            <v>0</v>
          </cell>
          <cell r="BN78">
            <v>2213405.4314698218</v>
          </cell>
          <cell r="BO78" t="str">
            <v xml:space="preserve"> </v>
          </cell>
          <cell r="BP78">
            <v>0</v>
          </cell>
          <cell r="BQ78">
            <v>370600.12636539852</v>
          </cell>
          <cell r="BR78" t="str">
            <v xml:space="preserve"> </v>
          </cell>
          <cell r="BS78">
            <v>0</v>
          </cell>
          <cell r="BT78">
            <v>316564.89473578054</v>
          </cell>
          <cell r="BU78" t="str">
            <v xml:space="preserve"> </v>
          </cell>
          <cell r="BV78">
            <v>0</v>
          </cell>
          <cell r="BW78">
            <v>0</v>
          </cell>
          <cell r="BX78" t="str">
            <v xml:space="preserve"> </v>
          </cell>
          <cell r="BY78">
            <v>0</v>
          </cell>
          <cell r="BZ78">
            <v>316564.89473578054</v>
          </cell>
          <cell r="CA78" t="str">
            <v xml:space="preserve"> </v>
          </cell>
          <cell r="CB78">
            <v>0</v>
          </cell>
          <cell r="CC78">
            <v>1764811.0556767671</v>
          </cell>
          <cell r="CD78" t="str">
            <v xml:space="preserve"> </v>
          </cell>
          <cell r="CE78">
            <v>0</v>
          </cell>
          <cell r="CF78">
            <v>0</v>
          </cell>
          <cell r="CG78" t="str">
            <v xml:space="preserve"> </v>
          </cell>
          <cell r="CH78">
            <v>0</v>
          </cell>
          <cell r="CI78">
            <v>1764811.0556767671</v>
          </cell>
          <cell r="CJ78" t="str">
            <v xml:space="preserve"> </v>
          </cell>
          <cell r="CK78">
            <v>0</v>
          </cell>
          <cell r="CL78">
            <v>254883.16806423559</v>
          </cell>
          <cell r="CM78" t="str">
            <v xml:space="preserve"> </v>
          </cell>
          <cell r="CN78">
            <v>0</v>
          </cell>
          <cell r="CO78">
            <v>0</v>
          </cell>
          <cell r="CP78" t="str">
            <v xml:space="preserve"> </v>
          </cell>
          <cell r="CQ78">
            <v>0</v>
          </cell>
          <cell r="CR78">
            <v>254883.16806423559</v>
          </cell>
          <cell r="CS78">
            <v>12887912.510000009</v>
          </cell>
          <cell r="CT78" t="str">
            <v xml:space="preserve"> </v>
          </cell>
          <cell r="CU78">
            <v>0</v>
          </cell>
          <cell r="CV78">
            <v>0</v>
          </cell>
          <cell r="CW78" t="str">
            <v xml:space="preserve"> </v>
          </cell>
          <cell r="CX78">
            <v>0</v>
          </cell>
          <cell r="CY78">
            <v>0</v>
          </cell>
          <cell r="CZ78" t="str">
            <v xml:space="preserve"> </v>
          </cell>
          <cell r="DA78">
            <v>0</v>
          </cell>
          <cell r="DB78">
            <v>0</v>
          </cell>
          <cell r="DC78" t="str">
            <v xml:space="preserve"> </v>
          </cell>
          <cell r="DD78">
            <v>0</v>
          </cell>
          <cell r="DE78">
            <v>0</v>
          </cell>
          <cell r="DF78" t="str">
            <v xml:space="preserve"> </v>
          </cell>
          <cell r="DG78">
            <v>0</v>
          </cell>
          <cell r="DH78">
            <v>0</v>
          </cell>
          <cell r="DI78" t="str">
            <v xml:space="preserve"> </v>
          </cell>
          <cell r="DJ78">
            <v>0</v>
          </cell>
          <cell r="DK78">
            <v>0</v>
          </cell>
          <cell r="DL78" t="str">
            <v xml:space="preserve"> </v>
          </cell>
          <cell r="DM78">
            <v>0</v>
          </cell>
          <cell r="DN78">
            <v>0</v>
          </cell>
          <cell r="DO78" t="str">
            <v xml:space="preserve"> </v>
          </cell>
          <cell r="DP78">
            <v>0</v>
          </cell>
          <cell r="DQ78">
            <v>0</v>
          </cell>
          <cell r="DR78" t="str">
            <v xml:space="preserve"> </v>
          </cell>
          <cell r="DS78">
            <v>0</v>
          </cell>
          <cell r="DT78">
            <v>0</v>
          </cell>
          <cell r="DU78" t="str">
            <v xml:space="preserve"> </v>
          </cell>
          <cell r="DV78">
            <v>0</v>
          </cell>
          <cell r="DW78">
            <v>0</v>
          </cell>
          <cell r="DX78" t="str">
            <v xml:space="preserve"> </v>
          </cell>
          <cell r="DY78">
            <v>0</v>
          </cell>
          <cell r="DZ78">
            <v>0</v>
          </cell>
          <cell r="EA78" t="str">
            <v xml:space="preserve"> </v>
          </cell>
          <cell r="EB78">
            <v>0</v>
          </cell>
          <cell r="EC78">
            <v>0</v>
          </cell>
          <cell r="ED78" t="str">
            <v xml:space="preserve"> </v>
          </cell>
          <cell r="EE78">
            <v>0</v>
          </cell>
          <cell r="EF78">
            <v>0</v>
          </cell>
          <cell r="EG78">
            <v>0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2317758.79</v>
          </cell>
          <cell r="EN78">
            <v>0</v>
          </cell>
          <cell r="EO78">
            <v>0</v>
          </cell>
          <cell r="EP78">
            <v>15205671.300000008</v>
          </cell>
          <cell r="EQ78">
            <v>0</v>
          </cell>
          <cell r="ER78">
            <v>0</v>
          </cell>
          <cell r="ES78">
            <v>0</v>
          </cell>
          <cell r="ET78">
            <v>0</v>
          </cell>
          <cell r="EU78">
            <v>0</v>
          </cell>
          <cell r="EV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E79">
            <v>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  <cell r="CQ79">
            <v>0</v>
          </cell>
          <cell r="CR79">
            <v>0</v>
          </cell>
          <cell r="CS79">
            <v>0</v>
          </cell>
          <cell r="CT79">
            <v>0</v>
          </cell>
          <cell r="CU79">
            <v>0</v>
          </cell>
          <cell r="CV79">
            <v>0</v>
          </cell>
          <cell r="CW79">
            <v>0</v>
          </cell>
          <cell r="CX79">
            <v>0</v>
          </cell>
          <cell r="CY79">
            <v>0</v>
          </cell>
          <cell r="CZ79">
            <v>0</v>
          </cell>
          <cell r="DA79">
            <v>0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</v>
          </cell>
          <cell r="DI79">
            <v>0</v>
          </cell>
          <cell r="DJ79">
            <v>0</v>
          </cell>
          <cell r="DK79">
            <v>0</v>
          </cell>
          <cell r="DL79">
            <v>0</v>
          </cell>
          <cell r="DM79">
            <v>0</v>
          </cell>
          <cell r="DN79">
            <v>0</v>
          </cell>
          <cell r="DO79">
            <v>0</v>
          </cell>
          <cell r="DP79">
            <v>0</v>
          </cell>
          <cell r="DQ79">
            <v>0</v>
          </cell>
          <cell r="DR79">
            <v>0</v>
          </cell>
          <cell r="DS79">
            <v>0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0</v>
          </cell>
          <cell r="DZ79">
            <v>0</v>
          </cell>
          <cell r="EA79">
            <v>0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0</v>
          </cell>
          <cell r="EH79">
            <v>0</v>
          </cell>
          <cell r="EI79">
            <v>0</v>
          </cell>
          <cell r="EJ79">
            <v>0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  <cell r="ER79">
            <v>0</v>
          </cell>
          <cell r="ES79">
            <v>0</v>
          </cell>
          <cell r="ET79">
            <v>0</v>
          </cell>
          <cell r="EU79">
            <v>0</v>
          </cell>
          <cell r="EV79">
            <v>0</v>
          </cell>
        </row>
        <row r="80">
          <cell r="C80" t="str">
            <v>Facilities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  <cell r="CQ80">
            <v>0</v>
          </cell>
          <cell r="CR80">
            <v>0</v>
          </cell>
          <cell r="CS80">
            <v>0</v>
          </cell>
          <cell r="CT80">
            <v>0</v>
          </cell>
          <cell r="CU80">
            <v>0</v>
          </cell>
          <cell r="CV80">
            <v>0</v>
          </cell>
          <cell r="CW80">
            <v>0</v>
          </cell>
          <cell r="CX80">
            <v>0</v>
          </cell>
          <cell r="CY80">
            <v>0</v>
          </cell>
          <cell r="CZ80">
            <v>0</v>
          </cell>
          <cell r="DA80">
            <v>0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</v>
          </cell>
          <cell r="DI80">
            <v>0</v>
          </cell>
          <cell r="DJ80">
            <v>0</v>
          </cell>
          <cell r="DK80">
            <v>0</v>
          </cell>
          <cell r="DL80">
            <v>0</v>
          </cell>
          <cell r="DM80">
            <v>0</v>
          </cell>
          <cell r="DN80">
            <v>0</v>
          </cell>
          <cell r="DO80">
            <v>0</v>
          </cell>
          <cell r="DP80">
            <v>0</v>
          </cell>
          <cell r="DQ80">
            <v>0</v>
          </cell>
          <cell r="DR80">
            <v>0</v>
          </cell>
          <cell r="DS80">
            <v>0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0</v>
          </cell>
          <cell r="EH80">
            <v>0</v>
          </cell>
          <cell r="EI80">
            <v>0</v>
          </cell>
          <cell r="EJ80">
            <v>0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  <cell r="ER80">
            <v>0</v>
          </cell>
          <cell r="ES80">
            <v>0</v>
          </cell>
          <cell r="ET80">
            <v>0</v>
          </cell>
          <cell r="EU80">
            <v>0</v>
          </cell>
          <cell r="EV80">
            <v>0</v>
          </cell>
        </row>
        <row r="81">
          <cell r="C81" t="str">
            <v>Facilities - Academic Units</v>
          </cell>
          <cell r="D81">
            <v>0</v>
          </cell>
          <cell r="E81">
            <v>0</v>
          </cell>
          <cell r="F81">
            <v>2952871.1640309328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2952871.1640309328</v>
          </cell>
          <cell r="P81">
            <v>0</v>
          </cell>
          <cell r="Q81">
            <v>0</v>
          </cell>
          <cell r="R81">
            <v>748748.77582628373</v>
          </cell>
          <cell r="S81">
            <v>0</v>
          </cell>
          <cell r="T81">
            <v>0</v>
          </cell>
          <cell r="U81">
            <v>744286.53260587761</v>
          </cell>
          <cell r="V81">
            <v>0</v>
          </cell>
          <cell r="W81">
            <v>0</v>
          </cell>
          <cell r="X81">
            <v>1166922.8504150833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1166922.8504150833</v>
          </cell>
          <cell r="AE81">
            <v>0</v>
          </cell>
          <cell r="AF81">
            <v>0</v>
          </cell>
          <cell r="AG81">
            <v>4824760.3294763826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4824760.3294763826</v>
          </cell>
          <cell r="AN81">
            <v>0</v>
          </cell>
          <cell r="AO81">
            <v>0</v>
          </cell>
          <cell r="AP81">
            <v>677743.40338435606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677743.40338435606</v>
          </cell>
          <cell r="AZ81">
            <v>0</v>
          </cell>
          <cell r="BA81">
            <v>0</v>
          </cell>
          <cell r="BB81">
            <v>1672206.2739022623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1672206.2739022623</v>
          </cell>
          <cell r="BL81">
            <v>0</v>
          </cell>
          <cell r="BM81">
            <v>0</v>
          </cell>
          <cell r="BN81">
            <v>2183138.7000726201</v>
          </cell>
          <cell r="BO81">
            <v>0</v>
          </cell>
          <cell r="BP81">
            <v>0</v>
          </cell>
          <cell r="BQ81">
            <v>115571.14186678277</v>
          </cell>
          <cell r="BR81">
            <v>0</v>
          </cell>
          <cell r="BS81">
            <v>0</v>
          </cell>
          <cell r="BT81">
            <v>692726.66114334774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692726.66114334774</v>
          </cell>
          <cell r="CA81">
            <v>0</v>
          </cell>
          <cell r="CB81">
            <v>0</v>
          </cell>
          <cell r="CC81">
            <v>2722817.5164107811</v>
          </cell>
          <cell r="CD81">
            <v>0</v>
          </cell>
          <cell r="CE81">
            <v>0</v>
          </cell>
          <cell r="CF81">
            <v>0</v>
          </cell>
          <cell r="CG81">
            <v>0</v>
          </cell>
          <cell r="CH81">
            <v>0</v>
          </cell>
          <cell r="CI81">
            <v>2722817.5164107811</v>
          </cell>
          <cell r="CJ81">
            <v>0</v>
          </cell>
          <cell r="CK81">
            <v>0</v>
          </cell>
          <cell r="CL81">
            <v>2361877.2910254239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  <cell r="CR81">
            <v>2361877.2910254239</v>
          </cell>
          <cell r="CS81">
            <v>20863670.640160132</v>
          </cell>
          <cell r="CT81">
            <v>0</v>
          </cell>
          <cell r="CU81">
            <v>0</v>
          </cell>
          <cell r="CV81">
            <v>0</v>
          </cell>
          <cell r="CW81">
            <v>0</v>
          </cell>
          <cell r="CX81">
            <v>0</v>
          </cell>
          <cell r="CY81">
            <v>0</v>
          </cell>
          <cell r="CZ81">
            <v>0</v>
          </cell>
          <cell r="DA81">
            <v>0</v>
          </cell>
          <cell r="DB81">
            <v>0</v>
          </cell>
          <cell r="DC81">
            <v>0</v>
          </cell>
          <cell r="DD81">
            <v>0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0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</v>
          </cell>
          <cell r="DO81">
            <v>0</v>
          </cell>
          <cell r="DP81">
            <v>0</v>
          </cell>
          <cell r="DQ81">
            <v>0</v>
          </cell>
          <cell r="DR81">
            <v>0</v>
          </cell>
          <cell r="DS81">
            <v>0</v>
          </cell>
          <cell r="DT81">
            <v>0</v>
          </cell>
          <cell r="DU81">
            <v>0</v>
          </cell>
          <cell r="DV81">
            <v>0</v>
          </cell>
          <cell r="DW81">
            <v>0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11796.519364611804</v>
          </cell>
          <cell r="EJ81">
            <v>342331.43819787871</v>
          </cell>
          <cell r="EK81">
            <v>354127.95756249054</v>
          </cell>
          <cell r="EL81">
            <v>0</v>
          </cell>
          <cell r="EM81">
            <v>8390933.364890499</v>
          </cell>
          <cell r="EN81">
            <v>0</v>
          </cell>
          <cell r="EO81">
            <v>0</v>
          </cell>
          <cell r="EP81">
            <v>29608731.962613121</v>
          </cell>
          <cell r="EQ81">
            <v>0</v>
          </cell>
          <cell r="ER81">
            <v>0</v>
          </cell>
          <cell r="ES81">
            <v>0</v>
          </cell>
          <cell r="ET81">
            <v>0</v>
          </cell>
          <cell r="EU81">
            <v>29608731.962613124</v>
          </cell>
          <cell r="EV81">
            <v>0</v>
          </cell>
        </row>
        <row r="82">
          <cell r="C82" t="str">
            <v>Facilities - Administrative Units</v>
          </cell>
          <cell r="D82">
            <v>0</v>
          </cell>
          <cell r="E82">
            <v>0</v>
          </cell>
          <cell r="F82">
            <v>144195.54083572759</v>
          </cell>
          <cell r="G82">
            <v>0</v>
          </cell>
          <cell r="H82">
            <v>0</v>
          </cell>
          <cell r="I82">
            <v>351400.23454664793</v>
          </cell>
          <cell r="J82">
            <v>0</v>
          </cell>
          <cell r="K82">
            <v>0</v>
          </cell>
          <cell r="L82">
            <v>53988.284418214775</v>
          </cell>
          <cell r="M82">
            <v>0</v>
          </cell>
          <cell r="N82">
            <v>0</v>
          </cell>
          <cell r="O82">
            <v>549584.05980059027</v>
          </cell>
          <cell r="P82">
            <v>0</v>
          </cell>
          <cell r="Q82">
            <v>0</v>
          </cell>
          <cell r="R82">
            <v>177285.11734347165</v>
          </cell>
          <cell r="S82">
            <v>0</v>
          </cell>
          <cell r="T82">
            <v>0</v>
          </cell>
          <cell r="U82">
            <v>323426.71123820299</v>
          </cell>
          <cell r="V82">
            <v>0</v>
          </cell>
          <cell r="W82">
            <v>0</v>
          </cell>
          <cell r="X82">
            <v>207568.54139795061</v>
          </cell>
          <cell r="Y82">
            <v>0</v>
          </cell>
          <cell r="Z82">
            <v>0</v>
          </cell>
          <cell r="AA82">
            <v>12.440302178542266</v>
          </cell>
          <cell r="AB82">
            <v>0</v>
          </cell>
          <cell r="AC82">
            <v>0</v>
          </cell>
          <cell r="AD82">
            <v>207580.98170012917</v>
          </cell>
          <cell r="AE82">
            <v>0</v>
          </cell>
          <cell r="AF82">
            <v>0</v>
          </cell>
          <cell r="AG82">
            <v>763845.15155737242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763845.15155737242</v>
          </cell>
          <cell r="AN82">
            <v>0</v>
          </cell>
          <cell r="AO82">
            <v>0</v>
          </cell>
          <cell r="AP82">
            <v>46276.054680956157</v>
          </cell>
          <cell r="AQ82">
            <v>0</v>
          </cell>
          <cell r="AR82">
            <v>0</v>
          </cell>
          <cell r="AS82">
            <v>49920.608651206487</v>
          </cell>
          <cell r="AT82">
            <v>0</v>
          </cell>
          <cell r="AU82">
            <v>0</v>
          </cell>
          <cell r="AV82">
            <v>6816.9811544145196</v>
          </cell>
          <cell r="AW82">
            <v>0</v>
          </cell>
          <cell r="AX82">
            <v>0</v>
          </cell>
          <cell r="AY82">
            <v>103013.64448657716</v>
          </cell>
          <cell r="AZ82">
            <v>0</v>
          </cell>
          <cell r="BA82">
            <v>0</v>
          </cell>
          <cell r="BB82">
            <v>137898.91143122924</v>
          </cell>
          <cell r="BC82">
            <v>0</v>
          </cell>
          <cell r="BD82">
            <v>0</v>
          </cell>
          <cell r="BE82">
            <v>20894.105502667917</v>
          </cell>
          <cell r="BF82">
            <v>0</v>
          </cell>
          <cell r="BG82">
            <v>0</v>
          </cell>
          <cell r="BH82">
            <v>5790.1614435947749</v>
          </cell>
          <cell r="BI82">
            <v>0</v>
          </cell>
          <cell r="BJ82">
            <v>0</v>
          </cell>
          <cell r="BK82">
            <v>164583.17837749195</v>
          </cell>
          <cell r="BL82">
            <v>0</v>
          </cell>
          <cell r="BM82">
            <v>0</v>
          </cell>
          <cell r="BN82">
            <v>495131.13122197153</v>
          </cell>
          <cell r="BO82">
            <v>0</v>
          </cell>
          <cell r="BP82">
            <v>0</v>
          </cell>
          <cell r="BQ82">
            <v>29707.934560458361</v>
          </cell>
          <cell r="BR82">
            <v>0</v>
          </cell>
          <cell r="BS82">
            <v>0</v>
          </cell>
          <cell r="BT82">
            <v>213322.31509171662</v>
          </cell>
          <cell r="BU82">
            <v>0</v>
          </cell>
          <cell r="BV82">
            <v>0</v>
          </cell>
          <cell r="BW82">
            <v>58.158225023890232</v>
          </cell>
          <cell r="BX82">
            <v>0</v>
          </cell>
          <cell r="BY82">
            <v>0</v>
          </cell>
          <cell r="BZ82">
            <v>213380.47331674051</v>
          </cell>
          <cell r="CA82">
            <v>0</v>
          </cell>
          <cell r="CB82">
            <v>0</v>
          </cell>
          <cell r="CC82">
            <v>408221.48878912261</v>
          </cell>
          <cell r="CD82">
            <v>0</v>
          </cell>
          <cell r="CE82">
            <v>0</v>
          </cell>
          <cell r="CF82">
            <v>12958.677913905896</v>
          </cell>
          <cell r="CG82">
            <v>0</v>
          </cell>
          <cell r="CH82">
            <v>0</v>
          </cell>
          <cell r="CI82">
            <v>421180.16670302849</v>
          </cell>
          <cell r="CJ82">
            <v>0</v>
          </cell>
          <cell r="CK82">
            <v>0</v>
          </cell>
          <cell r="CL82">
            <v>467718.02663719864</v>
          </cell>
          <cell r="CM82">
            <v>0</v>
          </cell>
          <cell r="CN82">
            <v>0</v>
          </cell>
          <cell r="CO82">
            <v>56068.073138419408</v>
          </cell>
          <cell r="CP82">
            <v>0</v>
          </cell>
          <cell r="CQ82">
            <v>0</v>
          </cell>
          <cell r="CR82">
            <v>523786.09977561806</v>
          </cell>
          <cell r="CS82">
            <v>3972504.6500816531</v>
          </cell>
          <cell r="CT82">
            <v>0</v>
          </cell>
          <cell r="CU82">
            <v>0</v>
          </cell>
          <cell r="CV82">
            <v>5901.2233913862965</v>
          </cell>
          <cell r="CW82">
            <v>0</v>
          </cell>
          <cell r="CX82">
            <v>0</v>
          </cell>
          <cell r="CY82">
            <v>3734.0277419046615</v>
          </cell>
          <cell r="CZ82">
            <v>0</v>
          </cell>
          <cell r="DA82">
            <v>0</v>
          </cell>
          <cell r="DB82">
            <v>51937.941392480556</v>
          </cell>
          <cell r="DC82">
            <v>0</v>
          </cell>
          <cell r="DD82">
            <v>0</v>
          </cell>
          <cell r="DE82">
            <v>20514.427716095244</v>
          </cell>
          <cell r="DF82">
            <v>0</v>
          </cell>
          <cell r="DG82">
            <v>0</v>
          </cell>
          <cell r="DH82">
            <v>124949.35415365807</v>
          </cell>
          <cell r="DI82">
            <v>0</v>
          </cell>
          <cell r="DJ82">
            <v>0</v>
          </cell>
          <cell r="DK82">
            <v>50831.087033518801</v>
          </cell>
          <cell r="DL82">
            <v>0</v>
          </cell>
          <cell r="DM82">
            <v>0</v>
          </cell>
          <cell r="DN82">
            <v>8232.0024195792557</v>
          </cell>
          <cell r="DO82">
            <v>0</v>
          </cell>
          <cell r="DP82">
            <v>0</v>
          </cell>
          <cell r="DQ82">
            <v>3739.1269682575107</v>
          </cell>
          <cell r="DR82">
            <v>0</v>
          </cell>
          <cell r="DS82">
            <v>0</v>
          </cell>
          <cell r="DT82">
            <v>221387.34251223033</v>
          </cell>
          <cell r="DU82">
            <v>0</v>
          </cell>
          <cell r="DV82">
            <v>0</v>
          </cell>
          <cell r="DW82">
            <v>690382.47056107549</v>
          </cell>
          <cell r="DX82">
            <v>0</v>
          </cell>
          <cell r="DY82">
            <v>0</v>
          </cell>
          <cell r="DZ82">
            <v>124040.307676828</v>
          </cell>
          <cell r="EA82">
            <v>0</v>
          </cell>
          <cell r="EB82">
            <v>0</v>
          </cell>
          <cell r="EC82">
            <v>87568.039929868028</v>
          </cell>
          <cell r="ED82">
            <v>0</v>
          </cell>
          <cell r="EE82">
            <v>0</v>
          </cell>
          <cell r="EF82">
            <v>1373.6010962260505</v>
          </cell>
          <cell r="EG82">
            <v>1394590.9525931084</v>
          </cell>
          <cell r="EH82">
            <v>0</v>
          </cell>
          <cell r="EI82">
            <v>154272.45969234203</v>
          </cell>
          <cell r="EJ82">
            <v>484332.73682068131</v>
          </cell>
          <cell r="EK82">
            <v>638605.19651302334</v>
          </cell>
          <cell r="EL82">
            <v>0</v>
          </cell>
          <cell r="EM82">
            <v>2375054.8381990572</v>
          </cell>
          <cell r="EN82">
            <v>0</v>
          </cell>
          <cell r="EO82">
            <v>0</v>
          </cell>
          <cell r="EP82">
            <v>8380755.6373868417</v>
          </cell>
          <cell r="EQ82">
            <v>0</v>
          </cell>
          <cell r="ER82">
            <v>0</v>
          </cell>
          <cell r="ES82">
            <v>0</v>
          </cell>
          <cell r="ET82">
            <v>0</v>
          </cell>
          <cell r="EU82">
            <v>8380755.6373868398</v>
          </cell>
          <cell r="EV82">
            <v>0</v>
          </cell>
        </row>
        <row r="83">
          <cell r="C83" t="str">
            <v>Depreciation - Academic Units</v>
          </cell>
          <cell r="D83">
            <v>0</v>
          </cell>
          <cell r="E83">
            <v>0</v>
          </cell>
          <cell r="F83">
            <v>4075793.7234753026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4075793.7234753026</v>
          </cell>
          <cell r="P83">
            <v>0</v>
          </cell>
          <cell r="Q83">
            <v>0</v>
          </cell>
          <cell r="R83">
            <v>1033484.1554030682</v>
          </cell>
          <cell r="S83">
            <v>0</v>
          </cell>
          <cell r="T83">
            <v>0</v>
          </cell>
          <cell r="U83">
            <v>1027325.0032084548</v>
          </cell>
          <cell r="V83">
            <v>0</v>
          </cell>
          <cell r="W83">
            <v>0</v>
          </cell>
          <cell r="X83">
            <v>1610682.1345395762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1610682.1345395762</v>
          </cell>
          <cell r="AE83">
            <v>0</v>
          </cell>
          <cell r="AF83">
            <v>0</v>
          </cell>
          <cell r="AG83">
            <v>6659527.8885477567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6659527.8885477567</v>
          </cell>
          <cell r="AN83">
            <v>0</v>
          </cell>
          <cell r="AO83">
            <v>0</v>
          </cell>
          <cell r="AP83">
            <v>935476.74659462785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935476.74659462785</v>
          </cell>
          <cell r="AZ83">
            <v>0</v>
          </cell>
          <cell r="BA83">
            <v>0</v>
          </cell>
          <cell r="BB83">
            <v>2308115.5448119873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2308115.5448119873</v>
          </cell>
          <cell r="BL83">
            <v>0</v>
          </cell>
          <cell r="BM83">
            <v>0</v>
          </cell>
          <cell r="BN83">
            <v>3013346.1695245178</v>
          </cell>
          <cell r="BO83">
            <v>0</v>
          </cell>
          <cell r="BP83">
            <v>0</v>
          </cell>
          <cell r="BQ83">
            <v>159520.72016324941</v>
          </cell>
          <cell r="BR83">
            <v>0</v>
          </cell>
          <cell r="BS83">
            <v>0</v>
          </cell>
          <cell r="BT83">
            <v>956157.8615295398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956157.8615295398</v>
          </cell>
          <cell r="CA83">
            <v>0</v>
          </cell>
          <cell r="CB83">
            <v>0</v>
          </cell>
          <cell r="CC83">
            <v>3758254.9075410389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3758254.9075410389</v>
          </cell>
          <cell r="CJ83">
            <v>0</v>
          </cell>
          <cell r="CK83">
            <v>0</v>
          </cell>
          <cell r="CL83">
            <v>3260055.7571361181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  <cell r="CR83">
            <v>3260055.7571361181</v>
          </cell>
          <cell r="CS83">
            <v>28797740.612475235</v>
          </cell>
          <cell r="CT83">
            <v>0</v>
          </cell>
          <cell r="CU83">
            <v>0</v>
          </cell>
          <cell r="CV83">
            <v>0</v>
          </cell>
          <cell r="CW83">
            <v>0</v>
          </cell>
          <cell r="CX83">
            <v>0</v>
          </cell>
          <cell r="CY83">
            <v>0</v>
          </cell>
          <cell r="CZ83">
            <v>0</v>
          </cell>
          <cell r="DA83">
            <v>0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</v>
          </cell>
          <cell r="DJ83">
            <v>0</v>
          </cell>
          <cell r="DK83">
            <v>0</v>
          </cell>
          <cell r="DL83">
            <v>0</v>
          </cell>
          <cell r="DM83">
            <v>0</v>
          </cell>
          <cell r="DN83">
            <v>0</v>
          </cell>
          <cell r="DO83">
            <v>0</v>
          </cell>
          <cell r="DP83">
            <v>0</v>
          </cell>
          <cell r="DQ83">
            <v>0</v>
          </cell>
          <cell r="DR83">
            <v>0</v>
          </cell>
          <cell r="DS83">
            <v>0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0</v>
          </cell>
          <cell r="EH83">
            <v>0</v>
          </cell>
          <cell r="EI83">
            <v>16282.518577446474</v>
          </cell>
          <cell r="EJ83">
            <v>472513.78392361564</v>
          </cell>
          <cell r="EK83">
            <v>488796.30250106211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29286536.914976299</v>
          </cell>
          <cell r="EQ83">
            <v>0</v>
          </cell>
          <cell r="ER83">
            <v>0</v>
          </cell>
          <cell r="ES83">
            <v>0</v>
          </cell>
          <cell r="ET83">
            <v>0</v>
          </cell>
          <cell r="EU83">
            <v>29286536.914976303</v>
          </cell>
          <cell r="EV83">
            <v>0</v>
          </cell>
        </row>
        <row r="84">
          <cell r="C84" t="str">
            <v>Depreciation - Administrative Units</v>
          </cell>
          <cell r="D84">
            <v>0</v>
          </cell>
          <cell r="E84">
            <v>0</v>
          </cell>
          <cell r="F84">
            <v>199030.45126056456</v>
          </cell>
          <cell r="G84">
            <v>0</v>
          </cell>
          <cell r="H84">
            <v>0</v>
          </cell>
          <cell r="I84">
            <v>485031.27662293543</v>
          </cell>
          <cell r="J84">
            <v>0</v>
          </cell>
          <cell r="K84">
            <v>0</v>
          </cell>
          <cell r="L84">
            <v>74519.035389467521</v>
          </cell>
          <cell r="M84">
            <v>0</v>
          </cell>
          <cell r="N84">
            <v>0</v>
          </cell>
          <cell r="O84">
            <v>758580.76327296754</v>
          </cell>
          <cell r="P84">
            <v>0</v>
          </cell>
          <cell r="Q84">
            <v>0</v>
          </cell>
          <cell r="R84">
            <v>244703.3847381683</v>
          </cell>
          <cell r="S84">
            <v>0</v>
          </cell>
          <cell r="T84">
            <v>0</v>
          </cell>
          <cell r="U84">
            <v>446419.9372211817</v>
          </cell>
          <cell r="V84">
            <v>0</v>
          </cell>
          <cell r="W84">
            <v>0</v>
          </cell>
          <cell r="X84">
            <v>286503.03762857569</v>
          </cell>
          <cell r="Y84">
            <v>0</v>
          </cell>
          <cell r="Z84">
            <v>0</v>
          </cell>
          <cell r="AA84">
            <v>17.171120147423927</v>
          </cell>
          <cell r="AB84">
            <v>0</v>
          </cell>
          <cell r="AC84">
            <v>0</v>
          </cell>
          <cell r="AD84">
            <v>286520.20874872309</v>
          </cell>
          <cell r="AE84">
            <v>0</v>
          </cell>
          <cell r="AF84">
            <v>0</v>
          </cell>
          <cell r="AG84">
            <v>1054321.4049930579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1054321.4049930579</v>
          </cell>
          <cell r="AN84">
            <v>0</v>
          </cell>
          <cell r="AO84">
            <v>0</v>
          </cell>
          <cell r="AP84">
            <v>63873.986617949573</v>
          </cell>
          <cell r="AQ84">
            <v>0</v>
          </cell>
          <cell r="AR84">
            <v>0</v>
          </cell>
          <cell r="AS84">
            <v>68904.497389213851</v>
          </cell>
          <cell r="AT84">
            <v>0</v>
          </cell>
          <cell r="AU84">
            <v>0</v>
          </cell>
          <cell r="AV84">
            <v>9409.3536286505787</v>
          </cell>
          <cell r="AW84">
            <v>0</v>
          </cell>
          <cell r="AX84">
            <v>0</v>
          </cell>
          <cell r="AY84">
            <v>142187.83763581401</v>
          </cell>
          <cell r="AZ84">
            <v>0</v>
          </cell>
          <cell r="BA84">
            <v>0</v>
          </cell>
          <cell r="BB84">
            <v>190339.32957584091</v>
          </cell>
          <cell r="BC84">
            <v>0</v>
          </cell>
          <cell r="BD84">
            <v>0</v>
          </cell>
          <cell r="BE84">
            <v>28839.749293075685</v>
          </cell>
          <cell r="BF84">
            <v>0</v>
          </cell>
          <cell r="BG84">
            <v>0</v>
          </cell>
          <cell r="BH84">
            <v>7992.0532792554523</v>
          </cell>
          <cell r="BI84">
            <v>0</v>
          </cell>
          <cell r="BJ84">
            <v>0</v>
          </cell>
          <cell r="BK84">
            <v>227171.13214817207</v>
          </cell>
          <cell r="BL84">
            <v>0</v>
          </cell>
          <cell r="BM84">
            <v>0</v>
          </cell>
          <cell r="BN84">
            <v>683420.38810014189</v>
          </cell>
          <cell r="BO84">
            <v>0</v>
          </cell>
          <cell r="BP84">
            <v>0</v>
          </cell>
          <cell r="BQ84">
            <v>41005.315333040649</v>
          </cell>
          <cell r="BR84">
            <v>0</v>
          </cell>
          <cell r="BS84">
            <v>0</v>
          </cell>
          <cell r="BT84">
            <v>294444.86556641769</v>
          </cell>
          <cell r="BU84">
            <v>0</v>
          </cell>
          <cell r="BV84">
            <v>0</v>
          </cell>
          <cell r="BW84">
            <v>80.274727664465402</v>
          </cell>
          <cell r="BX84">
            <v>0</v>
          </cell>
          <cell r="BY84">
            <v>0</v>
          </cell>
          <cell r="BZ84">
            <v>294525.14029408217</v>
          </cell>
          <cell r="CA84">
            <v>0</v>
          </cell>
          <cell r="CB84">
            <v>0</v>
          </cell>
          <cell r="CC84">
            <v>563460.60812324006</v>
          </cell>
          <cell r="CD84">
            <v>0</v>
          </cell>
          <cell r="CE84">
            <v>0</v>
          </cell>
          <cell r="CF84">
            <v>17886.624634830288</v>
          </cell>
          <cell r="CG84">
            <v>0</v>
          </cell>
          <cell r="CH84">
            <v>0</v>
          </cell>
          <cell r="CI84">
            <v>581347.23275807034</v>
          </cell>
          <cell r="CJ84">
            <v>0</v>
          </cell>
          <cell r="CK84">
            <v>0</v>
          </cell>
          <cell r="CL84">
            <v>645582.58434880315</v>
          </cell>
          <cell r="CM84">
            <v>0</v>
          </cell>
          <cell r="CN84">
            <v>0</v>
          </cell>
          <cell r="CO84">
            <v>77389.72948381913</v>
          </cell>
          <cell r="CP84">
            <v>0</v>
          </cell>
          <cell r="CQ84">
            <v>0</v>
          </cell>
          <cell r="CR84">
            <v>722972.31383262225</v>
          </cell>
          <cell r="CS84">
            <v>5483175.0590760428</v>
          </cell>
          <cell r="CT84">
            <v>0</v>
          </cell>
          <cell r="CU84">
            <v>0</v>
          </cell>
          <cell r="CV84">
            <v>8145.3500418232079</v>
          </cell>
          <cell r="CW84">
            <v>0</v>
          </cell>
          <cell r="CX84">
            <v>0</v>
          </cell>
          <cell r="CY84">
            <v>5154.009771615707</v>
          </cell>
          <cell r="CZ84">
            <v>0</v>
          </cell>
          <cell r="DA84">
            <v>0</v>
          </cell>
          <cell r="DB84">
            <v>71688.984645278892</v>
          </cell>
          <cell r="DC84">
            <v>0</v>
          </cell>
          <cell r="DD84">
            <v>0</v>
          </cell>
          <cell r="DE84">
            <v>28315.687031807422</v>
          </cell>
          <cell r="DF84">
            <v>0</v>
          </cell>
          <cell r="DG84">
            <v>0</v>
          </cell>
          <cell r="DH84">
            <v>172465.29398748852</v>
          </cell>
          <cell r="DI84">
            <v>0</v>
          </cell>
          <cell r="DJ84">
            <v>0</v>
          </cell>
          <cell r="DK84">
            <v>70161.213944000046</v>
          </cell>
          <cell r="DL84">
            <v>0</v>
          </cell>
          <cell r="DM84">
            <v>0</v>
          </cell>
          <cell r="DN84">
            <v>11362.481439099847</v>
          </cell>
          <cell r="DO84">
            <v>0</v>
          </cell>
          <cell r="DP84">
            <v>0</v>
          </cell>
          <cell r="DQ84">
            <v>5161.0481399050814</v>
          </cell>
          <cell r="DR84">
            <v>0</v>
          </cell>
          <cell r="DS84">
            <v>0</v>
          </cell>
          <cell r="DT84">
            <v>305576.87448729237</v>
          </cell>
          <cell r="DU84">
            <v>0</v>
          </cell>
          <cell r="DV84">
            <v>0</v>
          </cell>
          <cell r="DW84">
            <v>952922.21841099171</v>
          </cell>
          <cell r="DX84">
            <v>0</v>
          </cell>
          <cell r="DY84">
            <v>0</v>
          </cell>
          <cell r="DZ84">
            <v>171210.55386548684</v>
          </cell>
          <cell r="EA84">
            <v>0</v>
          </cell>
          <cell r="EB84">
            <v>0</v>
          </cell>
          <cell r="EC84">
            <v>120868.55392497983</v>
          </cell>
          <cell r="ED84">
            <v>0</v>
          </cell>
          <cell r="EE84">
            <v>0</v>
          </cell>
          <cell r="EF84">
            <v>1895.9563135543165</v>
          </cell>
          <cell r="EG84">
            <v>1924928.2260033237</v>
          </cell>
          <cell r="EH84">
            <v>0</v>
          </cell>
          <cell r="EI84">
            <v>212939.43690411461</v>
          </cell>
          <cell r="EJ84">
            <v>668515.56304021296</v>
          </cell>
          <cell r="EK84">
            <v>881454.99994432763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8289558.2850236939</v>
          </cell>
          <cell r="EQ84">
            <v>0</v>
          </cell>
          <cell r="ER84">
            <v>0</v>
          </cell>
          <cell r="ES84">
            <v>0</v>
          </cell>
          <cell r="ET84">
            <v>0</v>
          </cell>
          <cell r="EU84">
            <v>8289558.2850236921</v>
          </cell>
          <cell r="EV84">
            <v>0</v>
          </cell>
        </row>
        <row r="85">
          <cell r="C85" t="str">
            <v>Facilities Total</v>
          </cell>
          <cell r="D85">
            <v>0</v>
          </cell>
          <cell r="E85">
            <v>0</v>
          </cell>
          <cell r="F85">
            <v>7371890.8796025272</v>
          </cell>
          <cell r="G85">
            <v>0</v>
          </cell>
          <cell r="H85">
            <v>0</v>
          </cell>
          <cell r="I85">
            <v>836431.5111695833</v>
          </cell>
          <cell r="J85">
            <v>0</v>
          </cell>
          <cell r="K85">
            <v>0</v>
          </cell>
          <cell r="L85">
            <v>128507.3198076823</v>
          </cell>
          <cell r="M85">
            <v>0</v>
          </cell>
          <cell r="N85">
            <v>0</v>
          </cell>
          <cell r="O85">
            <v>8336829.710579793</v>
          </cell>
          <cell r="P85">
            <v>0</v>
          </cell>
          <cell r="Q85">
            <v>0</v>
          </cell>
          <cell r="R85">
            <v>2204221.4333109916</v>
          </cell>
          <cell r="S85">
            <v>0</v>
          </cell>
          <cell r="T85">
            <v>0</v>
          </cell>
          <cell r="U85">
            <v>2541458.184273717</v>
          </cell>
          <cell r="V85">
            <v>0</v>
          </cell>
          <cell r="W85">
            <v>0</v>
          </cell>
          <cell r="X85">
            <v>3271676.5639811861</v>
          </cell>
          <cell r="Y85">
            <v>0</v>
          </cell>
          <cell r="Z85">
            <v>0</v>
          </cell>
          <cell r="AA85">
            <v>29.611422325966196</v>
          </cell>
          <cell r="AB85">
            <v>0</v>
          </cell>
          <cell r="AC85">
            <v>0</v>
          </cell>
          <cell r="AD85">
            <v>3271706.1754035116</v>
          </cell>
          <cell r="AE85">
            <v>0</v>
          </cell>
          <cell r="AF85">
            <v>0</v>
          </cell>
          <cell r="AG85">
            <v>13302454.77457457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13302454.77457457</v>
          </cell>
          <cell r="AN85">
            <v>0</v>
          </cell>
          <cell r="AO85">
            <v>0</v>
          </cell>
          <cell r="AP85">
            <v>1723370.1912778898</v>
          </cell>
          <cell r="AQ85">
            <v>0</v>
          </cell>
          <cell r="AR85">
            <v>0</v>
          </cell>
          <cell r="AS85">
            <v>118825.10604042033</v>
          </cell>
          <cell r="AT85">
            <v>0</v>
          </cell>
          <cell r="AU85">
            <v>0</v>
          </cell>
          <cell r="AV85">
            <v>16226.334783065098</v>
          </cell>
          <cell r="AW85">
            <v>0</v>
          </cell>
          <cell r="AX85">
            <v>0</v>
          </cell>
          <cell r="AY85">
            <v>1858421.6321013749</v>
          </cell>
          <cell r="AZ85">
            <v>0</v>
          </cell>
          <cell r="BA85">
            <v>0</v>
          </cell>
          <cell r="BB85">
            <v>4308560.0597213199</v>
          </cell>
          <cell r="BC85">
            <v>0</v>
          </cell>
          <cell r="BD85">
            <v>0</v>
          </cell>
          <cell r="BE85">
            <v>49733.854795743602</v>
          </cell>
          <cell r="BF85">
            <v>0</v>
          </cell>
          <cell r="BG85">
            <v>0</v>
          </cell>
          <cell r="BH85">
            <v>13782.214722850227</v>
          </cell>
          <cell r="BI85">
            <v>0</v>
          </cell>
          <cell r="BJ85">
            <v>0</v>
          </cell>
          <cell r="BK85">
            <v>4372076.1292399131</v>
          </cell>
          <cell r="BL85">
            <v>0</v>
          </cell>
          <cell r="BM85">
            <v>0</v>
          </cell>
          <cell r="BN85">
            <v>6375036.388919251</v>
          </cell>
          <cell r="BO85">
            <v>0</v>
          </cell>
          <cell r="BP85">
            <v>0</v>
          </cell>
          <cell r="BQ85">
            <v>345805.11192353116</v>
          </cell>
          <cell r="BR85">
            <v>0</v>
          </cell>
          <cell r="BS85">
            <v>0</v>
          </cell>
          <cell r="BT85">
            <v>2156651.7033310216</v>
          </cell>
          <cell r="BU85">
            <v>0</v>
          </cell>
          <cell r="BV85">
            <v>0</v>
          </cell>
          <cell r="BW85">
            <v>138.43295268835564</v>
          </cell>
          <cell r="BX85">
            <v>0</v>
          </cell>
          <cell r="BY85">
            <v>0</v>
          </cell>
          <cell r="BZ85">
            <v>2156790.1362837101</v>
          </cell>
          <cell r="CA85">
            <v>0</v>
          </cell>
          <cell r="CB85">
            <v>0</v>
          </cell>
          <cell r="CC85">
            <v>7452754.5208641822</v>
          </cell>
          <cell r="CD85">
            <v>0</v>
          </cell>
          <cell r="CE85">
            <v>0</v>
          </cell>
          <cell r="CF85">
            <v>30845.302548736185</v>
          </cell>
          <cell r="CG85">
            <v>0</v>
          </cell>
          <cell r="CH85">
            <v>0</v>
          </cell>
          <cell r="CI85">
            <v>7483599.8234129185</v>
          </cell>
          <cell r="CJ85">
            <v>0</v>
          </cell>
          <cell r="CK85">
            <v>0</v>
          </cell>
          <cell r="CL85">
            <v>6735233.6591475438</v>
          </cell>
          <cell r="CM85">
            <v>0</v>
          </cell>
          <cell r="CN85">
            <v>0</v>
          </cell>
          <cell r="CO85">
            <v>133457.80262223852</v>
          </cell>
          <cell r="CP85">
            <v>0</v>
          </cell>
          <cell r="CQ85">
            <v>0</v>
          </cell>
          <cell r="CR85">
            <v>6868691.461769782</v>
          </cell>
          <cell r="CS85">
            <v>59117090.961793065</v>
          </cell>
          <cell r="CT85">
            <v>0</v>
          </cell>
          <cell r="CU85">
            <v>0</v>
          </cell>
          <cell r="CV85">
            <v>14046.573433209505</v>
          </cell>
          <cell r="CW85">
            <v>0</v>
          </cell>
          <cell r="CX85">
            <v>0</v>
          </cell>
          <cell r="CY85">
            <v>8888.0375135203685</v>
          </cell>
          <cell r="CZ85">
            <v>0</v>
          </cell>
          <cell r="DA85">
            <v>0</v>
          </cell>
          <cell r="DB85">
            <v>123626.92603775945</v>
          </cell>
          <cell r="DC85">
            <v>0</v>
          </cell>
          <cell r="DD85">
            <v>0</v>
          </cell>
          <cell r="DE85">
            <v>48830.114747902669</v>
          </cell>
          <cell r="DF85">
            <v>0</v>
          </cell>
          <cell r="DG85">
            <v>0</v>
          </cell>
          <cell r="DH85">
            <v>297414.64814114658</v>
          </cell>
          <cell r="DI85">
            <v>0</v>
          </cell>
          <cell r="DJ85">
            <v>0</v>
          </cell>
          <cell r="DK85">
            <v>120992.30097751884</v>
          </cell>
          <cell r="DL85">
            <v>0</v>
          </cell>
          <cell r="DM85">
            <v>0</v>
          </cell>
          <cell r="DN85">
            <v>19594.483858679101</v>
          </cell>
          <cell r="DO85">
            <v>0</v>
          </cell>
          <cell r="DP85">
            <v>0</v>
          </cell>
          <cell r="DQ85">
            <v>8900.1751081625916</v>
          </cell>
          <cell r="DR85">
            <v>0</v>
          </cell>
          <cell r="DS85">
            <v>0</v>
          </cell>
          <cell r="DT85">
            <v>526964.21699952264</v>
          </cell>
          <cell r="DU85">
            <v>0</v>
          </cell>
          <cell r="DV85">
            <v>0</v>
          </cell>
          <cell r="DW85">
            <v>1643304.6889720671</v>
          </cell>
          <cell r="DX85">
            <v>0</v>
          </cell>
          <cell r="DY85">
            <v>0</v>
          </cell>
          <cell r="DZ85">
            <v>295250.86154231487</v>
          </cell>
          <cell r="EA85">
            <v>0</v>
          </cell>
          <cell r="EB85">
            <v>0</v>
          </cell>
          <cell r="EC85">
            <v>208436.59385484786</v>
          </cell>
          <cell r="ED85">
            <v>0</v>
          </cell>
          <cell r="EE85">
            <v>0</v>
          </cell>
          <cell r="EF85">
            <v>3269.5574097803669</v>
          </cell>
          <cell r="EG85">
            <v>3319519.1785964323</v>
          </cell>
          <cell r="EH85">
            <v>0</v>
          </cell>
          <cell r="EI85">
            <v>395290.93453851494</v>
          </cell>
          <cell r="EJ85">
            <v>1967693.5219823886</v>
          </cell>
          <cell r="EK85">
            <v>2362984.4565209039</v>
          </cell>
          <cell r="EL85">
            <v>0</v>
          </cell>
          <cell r="EM85">
            <v>10765988.203089556</v>
          </cell>
          <cell r="EN85">
            <v>0</v>
          </cell>
          <cell r="EO85">
            <v>0</v>
          </cell>
          <cell r="EP85">
            <v>75565582.799999952</v>
          </cell>
          <cell r="EQ85">
            <v>0</v>
          </cell>
          <cell r="ER85">
            <v>0</v>
          </cell>
          <cell r="ES85">
            <v>0</v>
          </cell>
          <cell r="ET85">
            <v>0</v>
          </cell>
          <cell r="EU85">
            <v>0</v>
          </cell>
          <cell r="EV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  <cell r="CR86">
            <v>0</v>
          </cell>
          <cell r="CS86">
            <v>0</v>
          </cell>
          <cell r="CT86">
            <v>0</v>
          </cell>
          <cell r="CU86">
            <v>0</v>
          </cell>
          <cell r="CV86">
            <v>0</v>
          </cell>
          <cell r="CW86">
            <v>0</v>
          </cell>
          <cell r="CX86">
            <v>0</v>
          </cell>
          <cell r="CY86">
            <v>0</v>
          </cell>
          <cell r="CZ86">
            <v>0</v>
          </cell>
          <cell r="DA86">
            <v>0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</v>
          </cell>
          <cell r="DJ86">
            <v>0</v>
          </cell>
          <cell r="DK86">
            <v>0</v>
          </cell>
          <cell r="DL86">
            <v>0</v>
          </cell>
          <cell r="DM86">
            <v>0</v>
          </cell>
          <cell r="DN86">
            <v>0</v>
          </cell>
          <cell r="DO86">
            <v>0</v>
          </cell>
          <cell r="DP86">
            <v>0</v>
          </cell>
          <cell r="DQ86">
            <v>0</v>
          </cell>
          <cell r="DR86">
            <v>0</v>
          </cell>
          <cell r="DS86">
            <v>0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0</v>
          </cell>
          <cell r="EH86">
            <v>0</v>
          </cell>
          <cell r="EI86">
            <v>0</v>
          </cell>
          <cell r="EJ86">
            <v>0</v>
          </cell>
          <cell r="EK86">
            <v>0</v>
          </cell>
          <cell r="EL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  <cell r="ER86">
            <v>0</v>
          </cell>
          <cell r="ES86">
            <v>0</v>
          </cell>
          <cell r="ET86">
            <v>0</v>
          </cell>
          <cell r="EU86">
            <v>0</v>
          </cell>
          <cell r="EV86">
            <v>0</v>
          </cell>
        </row>
        <row r="87">
          <cell r="C87" t="str">
            <v>Sponsored Programs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  <cell r="CQ87">
            <v>0</v>
          </cell>
          <cell r="CR87">
            <v>0</v>
          </cell>
          <cell r="CS87">
            <v>0</v>
          </cell>
          <cell r="CT87">
            <v>0</v>
          </cell>
          <cell r="CU87">
            <v>0</v>
          </cell>
          <cell r="CV87">
            <v>0</v>
          </cell>
          <cell r="CW87">
            <v>0</v>
          </cell>
          <cell r="CX87">
            <v>0</v>
          </cell>
          <cell r="CY87">
            <v>0</v>
          </cell>
          <cell r="CZ87">
            <v>0</v>
          </cell>
          <cell r="DA87">
            <v>0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</v>
          </cell>
          <cell r="DI87">
            <v>0</v>
          </cell>
          <cell r="DJ87">
            <v>0</v>
          </cell>
          <cell r="DK87">
            <v>0</v>
          </cell>
          <cell r="DL87">
            <v>0</v>
          </cell>
          <cell r="DM87">
            <v>0</v>
          </cell>
          <cell r="DN87">
            <v>0</v>
          </cell>
          <cell r="DO87">
            <v>0</v>
          </cell>
          <cell r="DP87">
            <v>0</v>
          </cell>
          <cell r="DQ87">
            <v>0</v>
          </cell>
          <cell r="DR87">
            <v>0</v>
          </cell>
          <cell r="DS87">
            <v>0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0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0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  <cell r="ER87">
            <v>0</v>
          </cell>
          <cell r="ES87">
            <v>0</v>
          </cell>
          <cell r="ET87">
            <v>0</v>
          </cell>
          <cell r="EU87">
            <v>0</v>
          </cell>
          <cell r="EV87">
            <v>0</v>
          </cell>
        </row>
        <row r="88">
          <cell r="C88" t="str">
            <v>Associate Provost &amp; VP for Research</v>
          </cell>
          <cell r="D88">
            <v>0</v>
          </cell>
          <cell r="E88">
            <v>0</v>
          </cell>
          <cell r="F88">
            <v>29627.31117726933</v>
          </cell>
          <cell r="G88">
            <v>0</v>
          </cell>
          <cell r="H88">
            <v>0</v>
          </cell>
          <cell r="I88">
            <v>935486.84015485342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965114.15133212274</v>
          </cell>
          <cell r="P88">
            <v>0</v>
          </cell>
          <cell r="Q88">
            <v>0</v>
          </cell>
          <cell r="R88">
            <v>23124.930081756916</v>
          </cell>
          <cell r="S88">
            <v>0</v>
          </cell>
          <cell r="T88">
            <v>0</v>
          </cell>
          <cell r="U88">
            <v>113059.16908744568</v>
          </cell>
          <cell r="V88">
            <v>0</v>
          </cell>
          <cell r="W88">
            <v>0</v>
          </cell>
          <cell r="X88">
            <v>355079.35541162605</v>
          </cell>
          <cell r="Y88">
            <v>0</v>
          </cell>
          <cell r="Z88">
            <v>0</v>
          </cell>
          <cell r="AA88">
            <v>3.2971947888892412</v>
          </cell>
          <cell r="AB88">
            <v>0</v>
          </cell>
          <cell r="AC88">
            <v>0</v>
          </cell>
          <cell r="AD88">
            <v>355082.65260641492</v>
          </cell>
          <cell r="AE88">
            <v>0</v>
          </cell>
          <cell r="AF88">
            <v>0</v>
          </cell>
          <cell r="AG88">
            <v>2401817.789509688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2401817.789509688</v>
          </cell>
          <cell r="AN88">
            <v>0</v>
          </cell>
          <cell r="AO88">
            <v>0</v>
          </cell>
          <cell r="AP88">
            <v>44754.055822314847</v>
          </cell>
          <cell r="AQ88">
            <v>0</v>
          </cell>
          <cell r="AR88">
            <v>0</v>
          </cell>
          <cell r="AS88">
            <v>202800.23539437421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247554.29121668905</v>
          </cell>
          <cell r="AZ88">
            <v>0</v>
          </cell>
          <cell r="BA88">
            <v>0</v>
          </cell>
          <cell r="BB88">
            <v>349955.27186867927</v>
          </cell>
          <cell r="BC88">
            <v>0</v>
          </cell>
          <cell r="BD88">
            <v>0</v>
          </cell>
          <cell r="BE88">
            <v>85669.447340595114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435624.71920927439</v>
          </cell>
          <cell r="BL88">
            <v>0</v>
          </cell>
          <cell r="BM88">
            <v>0</v>
          </cell>
          <cell r="BN88">
            <v>250775.34174052504</v>
          </cell>
          <cell r="BO88">
            <v>0</v>
          </cell>
          <cell r="BP88">
            <v>0</v>
          </cell>
          <cell r="BQ88">
            <v>2436.7839582648107</v>
          </cell>
          <cell r="BR88">
            <v>0</v>
          </cell>
          <cell r="BS88">
            <v>0</v>
          </cell>
          <cell r="BT88">
            <v>119132.93788842962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119132.93788842962</v>
          </cell>
          <cell r="CA88">
            <v>0</v>
          </cell>
          <cell r="CB88">
            <v>0</v>
          </cell>
          <cell r="CC88">
            <v>764902.97586537758</v>
          </cell>
          <cell r="CD88">
            <v>0</v>
          </cell>
          <cell r="CE88">
            <v>0</v>
          </cell>
          <cell r="CF88">
            <v>18030.294151824568</v>
          </cell>
          <cell r="CG88">
            <v>0</v>
          </cell>
          <cell r="CH88">
            <v>0</v>
          </cell>
          <cell r="CI88">
            <v>782933.27001720213</v>
          </cell>
          <cell r="CJ88">
            <v>0</v>
          </cell>
          <cell r="CK88">
            <v>0</v>
          </cell>
          <cell r="CL88">
            <v>367649.83517981414</v>
          </cell>
          <cell r="CM88">
            <v>0</v>
          </cell>
          <cell r="CN88">
            <v>0</v>
          </cell>
          <cell r="CO88">
            <v>415728.52473203273</v>
          </cell>
          <cell r="CP88">
            <v>0</v>
          </cell>
          <cell r="CQ88">
            <v>0</v>
          </cell>
          <cell r="CR88">
            <v>783378.35991184693</v>
          </cell>
          <cell r="CS88">
            <v>6480034.3965596594</v>
          </cell>
          <cell r="CT88">
            <v>0</v>
          </cell>
          <cell r="CU88">
            <v>0</v>
          </cell>
          <cell r="CV88">
            <v>0</v>
          </cell>
          <cell r="CW88">
            <v>0</v>
          </cell>
          <cell r="CX88">
            <v>0</v>
          </cell>
          <cell r="CY88">
            <v>0</v>
          </cell>
          <cell r="CZ88">
            <v>0</v>
          </cell>
          <cell r="DA88">
            <v>0</v>
          </cell>
          <cell r="DB88">
            <v>298778.0565977082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</v>
          </cell>
          <cell r="DO88">
            <v>0</v>
          </cell>
          <cell r="DP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</v>
          </cell>
          <cell r="EF88">
            <v>0</v>
          </cell>
          <cell r="EG88">
            <v>298778.0565977082</v>
          </cell>
          <cell r="EH88">
            <v>0</v>
          </cell>
          <cell r="EI88">
            <v>125476.04458779703</v>
          </cell>
          <cell r="EJ88">
            <v>769593.56307859428</v>
          </cell>
          <cell r="EK88">
            <v>895069.6076663913</v>
          </cell>
          <cell r="EL88">
            <v>0</v>
          </cell>
          <cell r="EM88">
            <v>3094322.3491762411</v>
          </cell>
          <cell r="EN88">
            <v>0</v>
          </cell>
          <cell r="EO88">
            <v>0</v>
          </cell>
          <cell r="EP88">
            <v>10768204.41</v>
          </cell>
          <cell r="EQ88">
            <v>0</v>
          </cell>
          <cell r="ER88">
            <v>0</v>
          </cell>
          <cell r="ES88">
            <v>0</v>
          </cell>
          <cell r="ET88">
            <v>0</v>
          </cell>
          <cell r="EU88">
            <v>10768204.41</v>
          </cell>
          <cell r="EV88">
            <v>0</v>
          </cell>
        </row>
        <row r="89">
          <cell r="C89" t="str">
            <v>Contracts and Grants Accounting</v>
          </cell>
          <cell r="D89">
            <v>0</v>
          </cell>
          <cell r="E89">
            <v>0</v>
          </cell>
          <cell r="F89">
            <v>3355.9415918665791</v>
          </cell>
          <cell r="G89">
            <v>0</v>
          </cell>
          <cell r="H89">
            <v>0</v>
          </cell>
          <cell r="I89">
            <v>105964.36432369049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109320.30591555707</v>
          </cell>
          <cell r="P89">
            <v>0</v>
          </cell>
          <cell r="Q89">
            <v>0</v>
          </cell>
          <cell r="R89">
            <v>2619.4045826850283</v>
          </cell>
          <cell r="S89">
            <v>0</v>
          </cell>
          <cell r="T89">
            <v>0</v>
          </cell>
          <cell r="U89">
            <v>12806.425990271229</v>
          </cell>
          <cell r="V89">
            <v>0</v>
          </cell>
          <cell r="W89">
            <v>0</v>
          </cell>
          <cell r="X89">
            <v>40220.510396950573</v>
          </cell>
          <cell r="Y89">
            <v>0</v>
          </cell>
          <cell r="Z89">
            <v>0</v>
          </cell>
          <cell r="AA89">
            <v>0.37347949202385228</v>
          </cell>
          <cell r="AB89">
            <v>0</v>
          </cell>
          <cell r="AC89">
            <v>0</v>
          </cell>
          <cell r="AD89">
            <v>40220.883876442596</v>
          </cell>
          <cell r="AE89">
            <v>0</v>
          </cell>
          <cell r="AF89">
            <v>0</v>
          </cell>
          <cell r="AG89">
            <v>272058.4452525237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272058.4452525237</v>
          </cell>
          <cell r="AN89">
            <v>0</v>
          </cell>
          <cell r="AO89">
            <v>0</v>
          </cell>
          <cell r="AP89">
            <v>5069.3765775834345</v>
          </cell>
          <cell r="AQ89">
            <v>0</v>
          </cell>
          <cell r="AR89">
            <v>0</v>
          </cell>
          <cell r="AS89">
            <v>22971.566360786474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28040.94293836991</v>
          </cell>
          <cell r="AZ89">
            <v>0</v>
          </cell>
          <cell r="BA89">
            <v>0</v>
          </cell>
          <cell r="BB89">
            <v>39640.095759284523</v>
          </cell>
          <cell r="BC89">
            <v>0</v>
          </cell>
          <cell r="BD89">
            <v>0</v>
          </cell>
          <cell r="BE89">
            <v>9703.9403867031961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49344.036145987717</v>
          </cell>
          <cell r="BL89">
            <v>0</v>
          </cell>
          <cell r="BM89">
            <v>0</v>
          </cell>
          <cell r="BN89">
            <v>28405.797425426368</v>
          </cell>
          <cell r="BO89">
            <v>0</v>
          </cell>
          <cell r="BP89">
            <v>0</v>
          </cell>
          <cell r="BQ89">
            <v>276.01912934334223</v>
          </cell>
          <cell r="BR89">
            <v>0</v>
          </cell>
          <cell r="BS89">
            <v>0</v>
          </cell>
          <cell r="BT89">
            <v>13494.413273917879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13494.413273917879</v>
          </cell>
          <cell r="CA89">
            <v>0</v>
          </cell>
          <cell r="CB89">
            <v>0</v>
          </cell>
          <cell r="CC89">
            <v>86642.007271269686</v>
          </cell>
          <cell r="CD89">
            <v>0</v>
          </cell>
          <cell r="CE89">
            <v>0</v>
          </cell>
          <cell r="CF89">
            <v>2042.3255318599497</v>
          </cell>
          <cell r="CG89">
            <v>0</v>
          </cell>
          <cell r="CH89">
            <v>0</v>
          </cell>
          <cell r="CI89">
            <v>88684.332803129641</v>
          </cell>
          <cell r="CJ89">
            <v>0</v>
          </cell>
          <cell r="CK89">
            <v>0</v>
          </cell>
          <cell r="CL89">
            <v>41644.392423617435</v>
          </cell>
          <cell r="CM89">
            <v>0</v>
          </cell>
          <cell r="CN89">
            <v>0</v>
          </cell>
          <cell r="CO89">
            <v>47090.356553987855</v>
          </cell>
          <cell r="CP89">
            <v>0</v>
          </cell>
          <cell r="CQ89">
            <v>0</v>
          </cell>
          <cell r="CR89">
            <v>88734.748977605283</v>
          </cell>
          <cell r="CS89">
            <v>734005.75631125981</v>
          </cell>
          <cell r="CT89">
            <v>0</v>
          </cell>
          <cell r="CU89">
            <v>0</v>
          </cell>
          <cell r="CV89">
            <v>0</v>
          </cell>
          <cell r="CW89">
            <v>0</v>
          </cell>
          <cell r="CX89">
            <v>0</v>
          </cell>
          <cell r="CY89">
            <v>0</v>
          </cell>
          <cell r="CZ89">
            <v>0</v>
          </cell>
          <cell r="DA89">
            <v>0</v>
          </cell>
          <cell r="DB89">
            <v>33843.155758346147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</v>
          </cell>
          <cell r="DO89">
            <v>0</v>
          </cell>
          <cell r="DP89">
            <v>0</v>
          </cell>
          <cell r="DQ89">
            <v>0</v>
          </cell>
          <cell r="DR89">
            <v>0</v>
          </cell>
          <cell r="DS89">
            <v>0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33843.155758346147</v>
          </cell>
          <cell r="EH89">
            <v>0</v>
          </cell>
          <cell r="EI89">
            <v>14212.908970901226</v>
          </cell>
          <cell r="EJ89">
            <v>87173.318959492957</v>
          </cell>
          <cell r="EK89">
            <v>101386.22793039418</v>
          </cell>
          <cell r="EL89">
            <v>0</v>
          </cell>
          <cell r="EM89">
            <v>72264.67</v>
          </cell>
          <cell r="EN89">
            <v>0</v>
          </cell>
          <cell r="EO89">
            <v>0</v>
          </cell>
          <cell r="EP89">
            <v>941499.81000000017</v>
          </cell>
          <cell r="EQ89">
            <v>0</v>
          </cell>
          <cell r="ER89">
            <v>0</v>
          </cell>
          <cell r="ES89">
            <v>0</v>
          </cell>
          <cell r="ET89">
            <v>0</v>
          </cell>
          <cell r="EU89">
            <v>941499.81</v>
          </cell>
          <cell r="EV89">
            <v>0</v>
          </cell>
        </row>
        <row r="90">
          <cell r="C90" t="str">
            <v>Sponsored Programs Total</v>
          </cell>
          <cell r="D90">
            <v>0</v>
          </cell>
          <cell r="E90">
            <v>0</v>
          </cell>
          <cell r="F90">
            <v>32983.252769135906</v>
          </cell>
          <cell r="G90">
            <v>0</v>
          </cell>
          <cell r="H90">
            <v>0</v>
          </cell>
          <cell r="I90">
            <v>1041451.204478544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1074434.4572476798</v>
          </cell>
          <cell r="P90">
            <v>0</v>
          </cell>
          <cell r="Q90">
            <v>0</v>
          </cell>
          <cell r="R90">
            <v>25744.334664441943</v>
          </cell>
          <cell r="S90">
            <v>0</v>
          </cell>
          <cell r="T90">
            <v>0</v>
          </cell>
          <cell r="U90">
            <v>125865.59507771692</v>
          </cell>
          <cell r="V90">
            <v>0</v>
          </cell>
          <cell r="W90">
            <v>0</v>
          </cell>
          <cell r="X90">
            <v>395299.86580857664</v>
          </cell>
          <cell r="Y90">
            <v>0</v>
          </cell>
          <cell r="Z90">
            <v>0</v>
          </cell>
          <cell r="AA90">
            <v>3.6706742809130937</v>
          </cell>
          <cell r="AB90">
            <v>0</v>
          </cell>
          <cell r="AC90">
            <v>0</v>
          </cell>
          <cell r="AD90">
            <v>395303.53648285754</v>
          </cell>
          <cell r="AE90">
            <v>0</v>
          </cell>
          <cell r="AF90">
            <v>0</v>
          </cell>
          <cell r="AG90">
            <v>2673876.2347622118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2673876.2347622118</v>
          </cell>
          <cell r="AN90">
            <v>0</v>
          </cell>
          <cell r="AO90">
            <v>0</v>
          </cell>
          <cell r="AP90">
            <v>49823.43239989828</v>
          </cell>
          <cell r="AQ90">
            <v>0</v>
          </cell>
          <cell r="AR90">
            <v>0</v>
          </cell>
          <cell r="AS90">
            <v>225771.80175516068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275595.23415505898</v>
          </cell>
          <cell r="AZ90">
            <v>0</v>
          </cell>
          <cell r="BA90">
            <v>0</v>
          </cell>
          <cell r="BB90">
            <v>389595.36762796377</v>
          </cell>
          <cell r="BC90">
            <v>0</v>
          </cell>
          <cell r="BD90">
            <v>0</v>
          </cell>
          <cell r="BE90">
            <v>95373.387727298308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484968.75535526208</v>
          </cell>
          <cell r="BL90">
            <v>0</v>
          </cell>
          <cell r="BM90">
            <v>0</v>
          </cell>
          <cell r="BN90">
            <v>279181.1391659514</v>
          </cell>
          <cell r="BO90">
            <v>0</v>
          </cell>
          <cell r="BP90">
            <v>0</v>
          </cell>
          <cell r="BQ90">
            <v>2712.803087608153</v>
          </cell>
          <cell r="BR90">
            <v>0</v>
          </cell>
          <cell r="BS90">
            <v>0</v>
          </cell>
          <cell r="BT90">
            <v>132627.35116234751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132627.35116234751</v>
          </cell>
          <cell r="CA90">
            <v>0</v>
          </cell>
          <cell r="CB90">
            <v>0</v>
          </cell>
          <cell r="CC90">
            <v>851544.98313664726</v>
          </cell>
          <cell r="CD90">
            <v>0</v>
          </cell>
          <cell r="CE90">
            <v>0</v>
          </cell>
          <cell r="CF90">
            <v>20072.619683684519</v>
          </cell>
          <cell r="CG90">
            <v>0</v>
          </cell>
          <cell r="CH90">
            <v>0</v>
          </cell>
          <cell r="CI90">
            <v>871617.60282033181</v>
          </cell>
          <cell r="CJ90">
            <v>0</v>
          </cell>
          <cell r="CK90">
            <v>0</v>
          </cell>
          <cell r="CL90">
            <v>409294.22760343156</v>
          </cell>
          <cell r="CM90">
            <v>0</v>
          </cell>
          <cell r="CN90">
            <v>0</v>
          </cell>
          <cell r="CO90">
            <v>462818.88128602057</v>
          </cell>
          <cell r="CP90">
            <v>0</v>
          </cell>
          <cell r="CQ90">
            <v>0</v>
          </cell>
          <cell r="CR90">
            <v>872113.10888945218</v>
          </cell>
          <cell r="CS90">
            <v>7214040.1528709196</v>
          </cell>
          <cell r="CT90">
            <v>0</v>
          </cell>
          <cell r="CU90">
            <v>0</v>
          </cell>
          <cell r="CV90">
            <v>0</v>
          </cell>
          <cell r="CW90">
            <v>0</v>
          </cell>
          <cell r="CX90">
            <v>0</v>
          </cell>
          <cell r="CY90">
            <v>0</v>
          </cell>
          <cell r="CZ90">
            <v>0</v>
          </cell>
          <cell r="DA90">
            <v>0</v>
          </cell>
          <cell r="DB90">
            <v>332621.21235605434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</v>
          </cell>
          <cell r="DK90">
            <v>0</v>
          </cell>
          <cell r="DL90">
            <v>0</v>
          </cell>
          <cell r="DM90">
            <v>0</v>
          </cell>
          <cell r="DN90">
            <v>0</v>
          </cell>
          <cell r="DO90">
            <v>0</v>
          </cell>
          <cell r="DP90">
            <v>0</v>
          </cell>
          <cell r="DQ90">
            <v>0</v>
          </cell>
          <cell r="DR90">
            <v>0</v>
          </cell>
          <cell r="DS90">
            <v>0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332621.21235605434</v>
          </cell>
          <cell r="EH90">
            <v>0</v>
          </cell>
          <cell r="EI90">
            <v>139688.95355869827</v>
          </cell>
          <cell r="EJ90">
            <v>856766.88203808723</v>
          </cell>
          <cell r="EK90">
            <v>996455.83559678553</v>
          </cell>
          <cell r="EL90">
            <v>0</v>
          </cell>
          <cell r="EM90">
            <v>3166587.019176241</v>
          </cell>
          <cell r="EN90">
            <v>0</v>
          </cell>
          <cell r="EO90">
            <v>0</v>
          </cell>
          <cell r="EP90">
            <v>11709704.220000001</v>
          </cell>
          <cell r="EQ90">
            <v>0</v>
          </cell>
          <cell r="ER90">
            <v>0</v>
          </cell>
          <cell r="ES90">
            <v>0</v>
          </cell>
          <cell r="ET90">
            <v>0</v>
          </cell>
          <cell r="EU90">
            <v>0</v>
          </cell>
          <cell r="EV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  <cell r="CR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0</v>
          </cell>
          <cell r="CW91">
            <v>0</v>
          </cell>
          <cell r="CX91">
            <v>0</v>
          </cell>
          <cell r="CY91">
            <v>0</v>
          </cell>
          <cell r="CZ91">
            <v>0</v>
          </cell>
          <cell r="DA91">
            <v>0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</v>
          </cell>
          <cell r="DJ91">
            <v>0</v>
          </cell>
          <cell r="DK91">
            <v>0</v>
          </cell>
          <cell r="DL91">
            <v>0</v>
          </cell>
          <cell r="DM91">
            <v>0</v>
          </cell>
          <cell r="DN91">
            <v>0</v>
          </cell>
          <cell r="DO91">
            <v>0</v>
          </cell>
          <cell r="DP91">
            <v>0</v>
          </cell>
          <cell r="DQ91">
            <v>0</v>
          </cell>
          <cell r="DR91">
            <v>0</v>
          </cell>
          <cell r="DS91">
            <v>0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</v>
          </cell>
          <cell r="ED91">
            <v>0</v>
          </cell>
          <cell r="EE91">
            <v>0</v>
          </cell>
          <cell r="EF91">
            <v>0</v>
          </cell>
          <cell r="EG91">
            <v>0</v>
          </cell>
          <cell r="EH91">
            <v>0</v>
          </cell>
          <cell r="EI91">
            <v>0</v>
          </cell>
          <cell r="EJ91">
            <v>0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  <cell r="ER91">
            <v>0</v>
          </cell>
          <cell r="ES91">
            <v>0</v>
          </cell>
          <cell r="ET91">
            <v>0</v>
          </cell>
          <cell r="EU91">
            <v>0</v>
          </cell>
          <cell r="EV91">
            <v>0</v>
          </cell>
        </row>
        <row r="92">
          <cell r="C92" t="str">
            <v>University-Wide Support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  <cell r="CA92">
            <v>0</v>
          </cell>
          <cell r="CB92">
            <v>0</v>
          </cell>
          <cell r="CC92">
            <v>0</v>
          </cell>
          <cell r="CD92">
            <v>0</v>
          </cell>
          <cell r="CE92">
            <v>0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  <cell r="CR92">
            <v>0</v>
          </cell>
          <cell r="CS92">
            <v>0</v>
          </cell>
          <cell r="CT92">
            <v>0</v>
          </cell>
          <cell r="CU92">
            <v>0</v>
          </cell>
          <cell r="CV92">
            <v>0</v>
          </cell>
          <cell r="CW92">
            <v>0</v>
          </cell>
          <cell r="CX92">
            <v>0</v>
          </cell>
          <cell r="CY92">
            <v>0</v>
          </cell>
          <cell r="CZ92">
            <v>0</v>
          </cell>
          <cell r="DA92">
            <v>0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</v>
          </cell>
          <cell r="DK92">
            <v>0</v>
          </cell>
          <cell r="DL92">
            <v>0</v>
          </cell>
          <cell r="DM92">
            <v>0</v>
          </cell>
          <cell r="DN92">
            <v>0</v>
          </cell>
          <cell r="DO92">
            <v>0</v>
          </cell>
          <cell r="DP92">
            <v>0</v>
          </cell>
          <cell r="DQ92">
            <v>0</v>
          </cell>
          <cell r="DR92">
            <v>0</v>
          </cell>
          <cell r="DS92">
            <v>0</v>
          </cell>
          <cell r="DT92">
            <v>0</v>
          </cell>
          <cell r="DU92">
            <v>0</v>
          </cell>
          <cell r="DV92">
            <v>0</v>
          </cell>
          <cell r="DW92">
            <v>0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</v>
          </cell>
          <cell r="EJ92">
            <v>0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  <cell r="ER92">
            <v>0</v>
          </cell>
          <cell r="ES92">
            <v>0</v>
          </cell>
          <cell r="ET92">
            <v>0</v>
          </cell>
          <cell r="EU92">
            <v>0</v>
          </cell>
          <cell r="EV92">
            <v>0</v>
          </cell>
        </row>
        <row r="93">
          <cell r="C93" t="str">
            <v>Assistant VP for University Outreach</v>
          </cell>
          <cell r="D93">
            <v>0</v>
          </cell>
          <cell r="E93">
            <v>0</v>
          </cell>
          <cell r="F93">
            <v>53896.672114593275</v>
          </cell>
          <cell r="G93">
            <v>0</v>
          </cell>
          <cell r="H93">
            <v>0</v>
          </cell>
          <cell r="I93">
            <v>181.55121042038022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54078.223325013656</v>
          </cell>
          <cell r="P93">
            <v>0</v>
          </cell>
          <cell r="Q93">
            <v>0</v>
          </cell>
          <cell r="R93">
            <v>49520.731186416822</v>
          </cell>
          <cell r="S93">
            <v>0</v>
          </cell>
          <cell r="T93">
            <v>0</v>
          </cell>
          <cell r="U93">
            <v>132385.32712643707</v>
          </cell>
          <cell r="V93">
            <v>0</v>
          </cell>
          <cell r="W93">
            <v>0</v>
          </cell>
          <cell r="X93">
            <v>90414.524059492032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90414.524059492032</v>
          </cell>
          <cell r="AE93">
            <v>0</v>
          </cell>
          <cell r="AF93">
            <v>0</v>
          </cell>
          <cell r="AG93">
            <v>167088.23582759133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167088.23582759133</v>
          </cell>
          <cell r="AN93">
            <v>0</v>
          </cell>
          <cell r="AO93">
            <v>0</v>
          </cell>
          <cell r="AP93">
            <v>14892.645790783792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14892.645790783792</v>
          </cell>
          <cell r="AZ93">
            <v>0</v>
          </cell>
          <cell r="BA93">
            <v>0</v>
          </cell>
          <cell r="BB93">
            <v>46245.656281159419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46245.656281159419</v>
          </cell>
          <cell r="BL93">
            <v>0</v>
          </cell>
          <cell r="BM93">
            <v>0</v>
          </cell>
          <cell r="BN93">
            <v>165390.5262521223</v>
          </cell>
          <cell r="BO93">
            <v>0</v>
          </cell>
          <cell r="BP93">
            <v>0</v>
          </cell>
          <cell r="BQ93">
            <v>25640.477447670299</v>
          </cell>
          <cell r="BR93">
            <v>0</v>
          </cell>
          <cell r="BS93">
            <v>0</v>
          </cell>
          <cell r="BT93">
            <v>25614.309866541724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25614.309866541724</v>
          </cell>
          <cell r="CA93">
            <v>0</v>
          </cell>
          <cell r="CB93">
            <v>0</v>
          </cell>
          <cell r="CC93">
            <v>127098.41063802724</v>
          </cell>
          <cell r="CD93">
            <v>0</v>
          </cell>
          <cell r="CE93">
            <v>0</v>
          </cell>
          <cell r="CF93">
            <v>0</v>
          </cell>
          <cell r="CG93">
            <v>0</v>
          </cell>
          <cell r="CH93">
            <v>0</v>
          </cell>
          <cell r="CI93">
            <v>127098.41063802724</v>
          </cell>
          <cell r="CJ93">
            <v>0</v>
          </cell>
          <cell r="CK93">
            <v>0</v>
          </cell>
          <cell r="CL93">
            <v>29811.471266110206</v>
          </cell>
          <cell r="CM93">
            <v>0</v>
          </cell>
          <cell r="CN93">
            <v>0</v>
          </cell>
          <cell r="CO93">
            <v>54.46536312611407</v>
          </cell>
          <cell r="CP93">
            <v>0</v>
          </cell>
          <cell r="CQ93">
            <v>0</v>
          </cell>
          <cell r="CR93">
            <v>29865.936629236319</v>
          </cell>
          <cell r="CS93">
            <v>928235.00443049206</v>
          </cell>
          <cell r="CT93">
            <v>0</v>
          </cell>
          <cell r="CU93">
            <v>0</v>
          </cell>
          <cell r="CV93">
            <v>290.48193667260836</v>
          </cell>
          <cell r="CW93">
            <v>0</v>
          </cell>
          <cell r="CX93">
            <v>0</v>
          </cell>
          <cell r="CY93">
            <v>36.310242084076044</v>
          </cell>
          <cell r="CZ93">
            <v>0</v>
          </cell>
          <cell r="DA93">
            <v>0</v>
          </cell>
          <cell r="DB93">
            <v>254.17169458853229</v>
          </cell>
          <cell r="DC93">
            <v>0</v>
          </cell>
          <cell r="DD93">
            <v>0</v>
          </cell>
          <cell r="DE93">
            <v>72.620484168152089</v>
          </cell>
          <cell r="DF93">
            <v>0</v>
          </cell>
          <cell r="DG93">
            <v>0</v>
          </cell>
          <cell r="DH93">
            <v>907.75605210190099</v>
          </cell>
          <cell r="DI93">
            <v>0</v>
          </cell>
          <cell r="DJ93">
            <v>0</v>
          </cell>
          <cell r="DK93">
            <v>181.55121042038022</v>
          </cell>
          <cell r="DL93">
            <v>0</v>
          </cell>
          <cell r="DM93">
            <v>0</v>
          </cell>
          <cell r="DN93">
            <v>108.93072625222814</v>
          </cell>
          <cell r="DO93">
            <v>0</v>
          </cell>
          <cell r="DP93">
            <v>0</v>
          </cell>
          <cell r="DQ93">
            <v>0</v>
          </cell>
          <cell r="DR93">
            <v>0</v>
          </cell>
          <cell r="DS93">
            <v>0</v>
          </cell>
          <cell r="DT93">
            <v>1125.6175046063574</v>
          </cell>
          <cell r="DU93">
            <v>0</v>
          </cell>
          <cell r="DV93">
            <v>0</v>
          </cell>
          <cell r="DW93">
            <v>7823.0416570141833</v>
          </cell>
          <cell r="DX93">
            <v>0</v>
          </cell>
          <cell r="DY93">
            <v>0</v>
          </cell>
          <cell r="DZ93">
            <v>2256.9222489214985</v>
          </cell>
          <cell r="EA93">
            <v>0</v>
          </cell>
          <cell r="EB93">
            <v>0</v>
          </cell>
          <cell r="EC93">
            <v>729.83586588992853</v>
          </cell>
          <cell r="ED93">
            <v>0</v>
          </cell>
          <cell r="EE93">
            <v>0</v>
          </cell>
          <cell r="EF93">
            <v>108.93072625222814</v>
          </cell>
          <cell r="EG93">
            <v>13896.170348972075</v>
          </cell>
          <cell r="EH93">
            <v>0</v>
          </cell>
          <cell r="EI93">
            <v>3500.3073369049312</v>
          </cell>
          <cell r="EJ93">
            <v>16756.450516959416</v>
          </cell>
          <cell r="EK93">
            <v>20256.757853864347</v>
          </cell>
          <cell r="EL93">
            <v>0</v>
          </cell>
          <cell r="EM93">
            <v>5076259.8073666729</v>
          </cell>
          <cell r="EN93">
            <v>0</v>
          </cell>
          <cell r="EO93">
            <v>0</v>
          </cell>
          <cell r="EP93">
            <v>6038647.7400000012</v>
          </cell>
          <cell r="EQ93">
            <v>0</v>
          </cell>
          <cell r="ER93">
            <v>0</v>
          </cell>
          <cell r="ES93">
            <v>0</v>
          </cell>
          <cell r="ET93">
            <v>0</v>
          </cell>
          <cell r="EU93">
            <v>6038647.7400000012</v>
          </cell>
          <cell r="EV93">
            <v>0</v>
          </cell>
        </row>
        <row r="94">
          <cell r="C94" t="str">
            <v>Diversity and Multicultural Affairs</v>
          </cell>
          <cell r="D94">
            <v>0</v>
          </cell>
          <cell r="E94">
            <v>0</v>
          </cell>
          <cell r="F94">
            <v>98346.442594453518</v>
          </cell>
          <cell r="G94">
            <v>0</v>
          </cell>
          <cell r="H94">
            <v>0</v>
          </cell>
          <cell r="I94">
            <v>331.28048528857141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98677.723079742093</v>
          </cell>
          <cell r="P94">
            <v>0</v>
          </cell>
          <cell r="Q94">
            <v>0</v>
          </cell>
          <cell r="R94">
            <v>90361.566972177388</v>
          </cell>
          <cell r="S94">
            <v>0</v>
          </cell>
          <cell r="T94">
            <v>0</v>
          </cell>
          <cell r="U94">
            <v>241566.41706757343</v>
          </cell>
          <cell r="V94">
            <v>0</v>
          </cell>
          <cell r="W94">
            <v>0</v>
          </cell>
          <cell r="X94">
            <v>164981.36992977813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164981.36992977813</v>
          </cell>
          <cell r="AE94">
            <v>0</v>
          </cell>
          <cell r="AF94">
            <v>0</v>
          </cell>
          <cell r="AG94">
            <v>304889.5775621995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304889.5775621995</v>
          </cell>
          <cell r="AN94">
            <v>0</v>
          </cell>
          <cell r="AO94">
            <v>0</v>
          </cell>
          <cell r="AP94">
            <v>27174.938208221516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27174.938208221516</v>
          </cell>
          <cell r="AZ94">
            <v>0</v>
          </cell>
          <cell r="BA94">
            <v>0</v>
          </cell>
          <cell r="BB94">
            <v>84385.465785862732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84385.465785862732</v>
          </cell>
          <cell r="BL94">
            <v>0</v>
          </cell>
          <cell r="BM94">
            <v>0</v>
          </cell>
          <cell r="BN94">
            <v>301791.72957353474</v>
          </cell>
          <cell r="BO94">
            <v>0</v>
          </cell>
          <cell r="BP94">
            <v>0</v>
          </cell>
          <cell r="BQ94">
            <v>46786.742937304938</v>
          </cell>
          <cell r="BR94">
            <v>0</v>
          </cell>
          <cell r="BS94">
            <v>0</v>
          </cell>
          <cell r="BT94">
            <v>46738.994376692041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46738.994376692041</v>
          </cell>
          <cell r="CA94">
            <v>0</v>
          </cell>
          <cell r="CB94">
            <v>0</v>
          </cell>
          <cell r="CC94">
            <v>231919.26431158194</v>
          </cell>
          <cell r="CD94">
            <v>0</v>
          </cell>
          <cell r="CE94">
            <v>0</v>
          </cell>
          <cell r="CF94">
            <v>0</v>
          </cell>
          <cell r="CG94">
            <v>0</v>
          </cell>
          <cell r="CH94">
            <v>0</v>
          </cell>
          <cell r="CI94">
            <v>231919.26431158194</v>
          </cell>
          <cell r="CJ94">
            <v>0</v>
          </cell>
          <cell r="CK94">
            <v>0</v>
          </cell>
          <cell r="CL94">
            <v>54397.647062421653</v>
          </cell>
          <cell r="CM94">
            <v>0</v>
          </cell>
          <cell r="CN94">
            <v>0</v>
          </cell>
          <cell r="CO94">
            <v>99.384145586571435</v>
          </cell>
          <cell r="CP94">
            <v>0</v>
          </cell>
          <cell r="CQ94">
            <v>0</v>
          </cell>
          <cell r="CR94">
            <v>54497.031208008222</v>
          </cell>
          <cell r="CS94">
            <v>1693770.8210126769</v>
          </cell>
          <cell r="CT94">
            <v>0</v>
          </cell>
          <cell r="CU94">
            <v>0</v>
          </cell>
          <cell r="CV94">
            <v>530.04877646171428</v>
          </cell>
          <cell r="CW94">
            <v>0</v>
          </cell>
          <cell r="CX94">
            <v>0</v>
          </cell>
          <cell r="CY94">
            <v>66.256097057714285</v>
          </cell>
          <cell r="CZ94">
            <v>0</v>
          </cell>
          <cell r="DA94">
            <v>0</v>
          </cell>
          <cell r="DB94">
            <v>463.79267940399995</v>
          </cell>
          <cell r="DC94">
            <v>0</v>
          </cell>
          <cell r="DD94">
            <v>0</v>
          </cell>
          <cell r="DE94">
            <v>132.51219411542857</v>
          </cell>
          <cell r="DF94">
            <v>0</v>
          </cell>
          <cell r="DG94">
            <v>0</v>
          </cell>
          <cell r="DH94">
            <v>1656.4024264428567</v>
          </cell>
          <cell r="DI94">
            <v>0</v>
          </cell>
          <cell r="DJ94">
            <v>0</v>
          </cell>
          <cell r="DK94">
            <v>331.28048528857141</v>
          </cell>
          <cell r="DL94">
            <v>0</v>
          </cell>
          <cell r="DM94">
            <v>0</v>
          </cell>
          <cell r="DN94">
            <v>198.76829117314287</v>
          </cell>
          <cell r="DO94">
            <v>0</v>
          </cell>
          <cell r="DP94">
            <v>0</v>
          </cell>
          <cell r="DQ94">
            <v>0</v>
          </cell>
          <cell r="DR94">
            <v>0</v>
          </cell>
          <cell r="DS94">
            <v>0</v>
          </cell>
          <cell r="DT94">
            <v>2053.9390087891429</v>
          </cell>
          <cell r="DU94">
            <v>0</v>
          </cell>
          <cell r="DV94">
            <v>0</v>
          </cell>
          <cell r="DW94">
            <v>14274.876111084541</v>
          </cell>
          <cell r="DX94">
            <v>0</v>
          </cell>
          <cell r="DY94">
            <v>0</v>
          </cell>
          <cell r="DZ94">
            <v>4118.2556489161088</v>
          </cell>
          <cell r="EA94">
            <v>0</v>
          </cell>
          <cell r="EB94">
            <v>0</v>
          </cell>
          <cell r="EC94">
            <v>1331.7475508600571</v>
          </cell>
          <cell r="ED94">
            <v>0</v>
          </cell>
          <cell r="EE94">
            <v>0</v>
          </cell>
          <cell r="EF94">
            <v>198.76829117314287</v>
          </cell>
          <cell r="EG94">
            <v>25356.647560766418</v>
          </cell>
          <cell r="EH94">
            <v>0</v>
          </cell>
          <cell r="EI94">
            <v>6387.0877563636577</v>
          </cell>
          <cell r="EJ94">
            <v>30575.86367019399</v>
          </cell>
          <cell r="EK94">
            <v>36962.951426557651</v>
          </cell>
          <cell r="EL94">
            <v>0</v>
          </cell>
          <cell r="EM94">
            <v>469435.25999999978</v>
          </cell>
          <cell r="EN94">
            <v>0</v>
          </cell>
          <cell r="EO94">
            <v>0</v>
          </cell>
          <cell r="EP94">
            <v>2225525.6800000006</v>
          </cell>
          <cell r="EQ94">
            <v>0</v>
          </cell>
          <cell r="ER94">
            <v>0</v>
          </cell>
          <cell r="ES94">
            <v>0</v>
          </cell>
          <cell r="ET94">
            <v>0</v>
          </cell>
          <cell r="EU94">
            <v>2225525.6800000002</v>
          </cell>
          <cell r="EV94">
            <v>0</v>
          </cell>
        </row>
        <row r="95">
          <cell r="C95" t="str">
            <v>Human Resources</v>
          </cell>
          <cell r="D95">
            <v>0</v>
          </cell>
          <cell r="E95">
            <v>0</v>
          </cell>
          <cell r="F95">
            <v>120223.67125298441</v>
          </cell>
          <cell r="G95">
            <v>0</v>
          </cell>
          <cell r="H95">
            <v>0</v>
          </cell>
          <cell r="I95">
            <v>404.9740397840128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120628.64529276841</v>
          </cell>
          <cell r="P95">
            <v>0</v>
          </cell>
          <cell r="Q95">
            <v>0</v>
          </cell>
          <cell r="R95">
            <v>110462.55497380103</v>
          </cell>
          <cell r="S95">
            <v>0</v>
          </cell>
          <cell r="T95">
            <v>0</v>
          </cell>
          <cell r="U95">
            <v>295303.02007010434</v>
          </cell>
          <cell r="V95">
            <v>0</v>
          </cell>
          <cell r="W95">
            <v>0</v>
          </cell>
          <cell r="X95">
            <v>201681.58052341465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201681.58052341465</v>
          </cell>
          <cell r="AE95">
            <v>0</v>
          </cell>
          <cell r="AF95">
            <v>0</v>
          </cell>
          <cell r="AG95">
            <v>372712.45786135236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372712.45786135236</v>
          </cell>
          <cell r="AN95">
            <v>0</v>
          </cell>
          <cell r="AO95">
            <v>0</v>
          </cell>
          <cell r="AP95">
            <v>33220.020483482578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33220.020483482578</v>
          </cell>
          <cell r="AZ95">
            <v>0</v>
          </cell>
          <cell r="BA95">
            <v>0</v>
          </cell>
          <cell r="BB95">
            <v>103157.06628052132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103157.06628052132</v>
          </cell>
          <cell r="BL95">
            <v>0</v>
          </cell>
          <cell r="BM95">
            <v>0</v>
          </cell>
          <cell r="BN95">
            <v>368925.49161879346</v>
          </cell>
          <cell r="BO95">
            <v>0</v>
          </cell>
          <cell r="BP95">
            <v>0</v>
          </cell>
          <cell r="BQ95">
            <v>57194.483638696132</v>
          </cell>
          <cell r="BR95">
            <v>0</v>
          </cell>
          <cell r="BS95">
            <v>0</v>
          </cell>
          <cell r="BT95">
            <v>57136.113380428629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57136.113380428629</v>
          </cell>
          <cell r="CA95">
            <v>0</v>
          </cell>
          <cell r="CB95">
            <v>0</v>
          </cell>
          <cell r="CC95">
            <v>283509.852052362</v>
          </cell>
          <cell r="CD95">
            <v>0</v>
          </cell>
          <cell r="CE95">
            <v>0</v>
          </cell>
          <cell r="CF95">
            <v>0</v>
          </cell>
          <cell r="CG95">
            <v>0</v>
          </cell>
          <cell r="CH95">
            <v>0</v>
          </cell>
          <cell r="CI95">
            <v>283509.852052362</v>
          </cell>
          <cell r="CJ95">
            <v>0</v>
          </cell>
          <cell r="CK95">
            <v>0</v>
          </cell>
          <cell r="CL95">
            <v>66498.438223502017</v>
          </cell>
          <cell r="CM95">
            <v>0</v>
          </cell>
          <cell r="CN95">
            <v>0</v>
          </cell>
          <cell r="CO95">
            <v>121.49221193520384</v>
          </cell>
          <cell r="CP95">
            <v>0</v>
          </cell>
          <cell r="CQ95">
            <v>0</v>
          </cell>
          <cell r="CR95">
            <v>66619.930435437214</v>
          </cell>
          <cell r="CS95">
            <v>2070551.2166111625</v>
          </cell>
          <cell r="CT95">
            <v>0</v>
          </cell>
          <cell r="CU95">
            <v>0</v>
          </cell>
          <cell r="CV95">
            <v>647.95846365442048</v>
          </cell>
          <cell r="CW95">
            <v>0</v>
          </cell>
          <cell r="CX95">
            <v>0</v>
          </cell>
          <cell r="CY95">
            <v>80.994807956802561</v>
          </cell>
          <cell r="CZ95">
            <v>0</v>
          </cell>
          <cell r="DA95">
            <v>0</v>
          </cell>
          <cell r="DB95">
            <v>566.96365569761792</v>
          </cell>
          <cell r="DC95">
            <v>0</v>
          </cell>
          <cell r="DD95">
            <v>0</v>
          </cell>
          <cell r="DE95">
            <v>161.98961591360512</v>
          </cell>
          <cell r="DF95">
            <v>0</v>
          </cell>
          <cell r="DG95">
            <v>0</v>
          </cell>
          <cell r="DH95">
            <v>2024.8701989200636</v>
          </cell>
          <cell r="DI95">
            <v>0</v>
          </cell>
          <cell r="DJ95">
            <v>0</v>
          </cell>
          <cell r="DK95">
            <v>404.9740397840128</v>
          </cell>
          <cell r="DL95">
            <v>0</v>
          </cell>
          <cell r="DM95">
            <v>0</v>
          </cell>
          <cell r="DN95">
            <v>242.98442387040768</v>
          </cell>
          <cell r="DO95">
            <v>0</v>
          </cell>
          <cell r="DP95">
            <v>0</v>
          </cell>
          <cell r="DQ95">
            <v>0</v>
          </cell>
          <cell r="DR95">
            <v>0</v>
          </cell>
          <cell r="DS95">
            <v>0</v>
          </cell>
          <cell r="DT95">
            <v>2510.8390466608794</v>
          </cell>
          <cell r="DU95">
            <v>0</v>
          </cell>
          <cell r="DV95">
            <v>0</v>
          </cell>
          <cell r="DW95">
            <v>17450.33137429311</v>
          </cell>
          <cell r="DX95">
            <v>0</v>
          </cell>
          <cell r="DY95">
            <v>0</v>
          </cell>
          <cell r="DZ95">
            <v>5034.3642353461119</v>
          </cell>
          <cell r="EA95">
            <v>0</v>
          </cell>
          <cell r="EB95">
            <v>0</v>
          </cell>
          <cell r="EC95">
            <v>1627.9956399317316</v>
          </cell>
          <cell r="ED95">
            <v>0</v>
          </cell>
          <cell r="EE95">
            <v>0</v>
          </cell>
          <cell r="EF95">
            <v>242.98442387040768</v>
          </cell>
          <cell r="EG95">
            <v>30997.249925899167</v>
          </cell>
          <cell r="EH95">
            <v>0</v>
          </cell>
          <cell r="EI95">
            <v>7807.8994870357674</v>
          </cell>
          <cell r="EJ95">
            <v>37377.483975905248</v>
          </cell>
          <cell r="EK95">
            <v>45185.383462941012</v>
          </cell>
          <cell r="EL95">
            <v>0</v>
          </cell>
          <cell r="EM95">
            <v>48802.65</v>
          </cell>
          <cell r="EN95">
            <v>0</v>
          </cell>
          <cell r="EO95">
            <v>0</v>
          </cell>
          <cell r="EP95">
            <v>2195536.5000000023</v>
          </cell>
          <cell r="EQ95">
            <v>0</v>
          </cell>
          <cell r="ER95">
            <v>0</v>
          </cell>
          <cell r="ES95">
            <v>0</v>
          </cell>
          <cell r="ET95">
            <v>0</v>
          </cell>
          <cell r="EU95">
            <v>2195536.5000000019</v>
          </cell>
          <cell r="EV95">
            <v>0</v>
          </cell>
        </row>
        <row r="96">
          <cell r="C96" t="str">
            <v>Office of Information Technology</v>
          </cell>
          <cell r="D96">
            <v>0</v>
          </cell>
          <cell r="E96">
            <v>0</v>
          </cell>
          <cell r="F96">
            <v>767952.53578225081</v>
          </cell>
          <cell r="G96">
            <v>0</v>
          </cell>
          <cell r="H96">
            <v>0</v>
          </cell>
          <cell r="I96">
            <v>2586.8519696398353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770539.3877518907</v>
          </cell>
          <cell r="P96">
            <v>0</v>
          </cell>
          <cell r="Q96">
            <v>0</v>
          </cell>
          <cell r="R96">
            <v>705601.4703012238</v>
          </cell>
          <cell r="S96">
            <v>0</v>
          </cell>
          <cell r="T96">
            <v>0</v>
          </cell>
          <cell r="U96">
            <v>1886306.5877416716</v>
          </cell>
          <cell r="V96">
            <v>0</v>
          </cell>
          <cell r="W96">
            <v>0</v>
          </cell>
          <cell r="X96">
            <v>1288281.0811659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1288281.0811659</v>
          </cell>
          <cell r="AE96">
            <v>0</v>
          </cell>
          <cell r="AF96">
            <v>0</v>
          </cell>
          <cell r="AG96">
            <v>2380774.7188984267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2380774.7188984267</v>
          </cell>
          <cell r="AN96">
            <v>0</v>
          </cell>
          <cell r="AO96">
            <v>0</v>
          </cell>
          <cell r="AP96">
            <v>212199.46706955571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212199.46706955571</v>
          </cell>
          <cell r="AZ96">
            <v>0</v>
          </cell>
          <cell r="BA96">
            <v>0</v>
          </cell>
          <cell r="BB96">
            <v>658936.21288010303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658936.21288010303</v>
          </cell>
          <cell r="BL96">
            <v>0</v>
          </cell>
          <cell r="BM96">
            <v>0</v>
          </cell>
          <cell r="BN96">
            <v>2356584.7212167289</v>
          </cell>
          <cell r="BO96">
            <v>0</v>
          </cell>
          <cell r="BP96">
            <v>0</v>
          </cell>
          <cell r="BQ96">
            <v>365341.10367223393</v>
          </cell>
          <cell r="BR96">
            <v>0</v>
          </cell>
          <cell r="BS96">
            <v>0</v>
          </cell>
          <cell r="BT96">
            <v>364968.25207501004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0</v>
          </cell>
          <cell r="BZ96">
            <v>364968.25207501004</v>
          </cell>
          <cell r="CA96">
            <v>0</v>
          </cell>
          <cell r="CB96">
            <v>0</v>
          </cell>
          <cell r="CC96">
            <v>1810975.3889041834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1810975.3889041834</v>
          </cell>
          <cell r="CJ96">
            <v>0</v>
          </cell>
          <cell r="CK96">
            <v>0</v>
          </cell>
          <cell r="CL96">
            <v>424771.95819313353</v>
          </cell>
          <cell r="CM96">
            <v>0</v>
          </cell>
          <cell r="CN96">
            <v>0</v>
          </cell>
          <cell r="CO96">
            <v>776.0555908919506</v>
          </cell>
          <cell r="CP96">
            <v>0</v>
          </cell>
          <cell r="CQ96">
            <v>0</v>
          </cell>
          <cell r="CR96">
            <v>425548.0137840255</v>
          </cell>
          <cell r="CS96">
            <v>13226056.405460954</v>
          </cell>
          <cell r="CT96">
            <v>0</v>
          </cell>
          <cell r="CU96">
            <v>0</v>
          </cell>
          <cell r="CV96">
            <v>4138.9631514237362</v>
          </cell>
          <cell r="CW96">
            <v>0</v>
          </cell>
          <cell r="CX96">
            <v>0</v>
          </cell>
          <cell r="CY96">
            <v>517.37039392796703</v>
          </cell>
          <cell r="CZ96">
            <v>0</v>
          </cell>
          <cell r="DA96">
            <v>0</v>
          </cell>
          <cell r="DB96">
            <v>3621.5927574957691</v>
          </cell>
          <cell r="DC96">
            <v>0</v>
          </cell>
          <cell r="DD96">
            <v>0</v>
          </cell>
          <cell r="DE96">
            <v>1034.7407878559341</v>
          </cell>
          <cell r="DF96">
            <v>0</v>
          </cell>
          <cell r="DG96">
            <v>0</v>
          </cell>
          <cell r="DH96">
            <v>12934.259848199174</v>
          </cell>
          <cell r="DI96">
            <v>0</v>
          </cell>
          <cell r="DJ96">
            <v>0</v>
          </cell>
          <cell r="DK96">
            <v>2586.8519696398353</v>
          </cell>
          <cell r="DL96">
            <v>0</v>
          </cell>
          <cell r="DM96">
            <v>0</v>
          </cell>
          <cell r="DN96">
            <v>1552.1111817839012</v>
          </cell>
          <cell r="DO96">
            <v>0</v>
          </cell>
          <cell r="DP96">
            <v>0</v>
          </cell>
          <cell r="DQ96">
            <v>0</v>
          </cell>
          <cell r="DR96">
            <v>0</v>
          </cell>
          <cell r="DS96">
            <v>0</v>
          </cell>
          <cell r="DT96">
            <v>16038.482211766977</v>
          </cell>
          <cell r="DU96">
            <v>0</v>
          </cell>
          <cell r="DV96">
            <v>0</v>
          </cell>
          <cell r="DW96">
            <v>111467.45137178048</v>
          </cell>
          <cell r="DX96">
            <v>0</v>
          </cell>
          <cell r="DY96">
            <v>0</v>
          </cell>
          <cell r="DZ96">
            <v>32157.999670880505</v>
          </cell>
          <cell r="EA96">
            <v>0</v>
          </cell>
          <cell r="EB96">
            <v>0</v>
          </cell>
          <cell r="EC96">
            <v>10399.144917952139</v>
          </cell>
          <cell r="ED96">
            <v>0</v>
          </cell>
          <cell r="EE96">
            <v>0</v>
          </cell>
          <cell r="EF96">
            <v>1552.1111817839012</v>
          </cell>
          <cell r="EG96">
            <v>198001.07944449031</v>
          </cell>
          <cell r="EH96">
            <v>0</v>
          </cell>
          <cell r="EI96">
            <v>49874.505974656029</v>
          </cell>
          <cell r="EJ96">
            <v>238756.08938987824</v>
          </cell>
          <cell r="EK96">
            <v>288630.5953645343</v>
          </cell>
          <cell r="EL96">
            <v>0</v>
          </cell>
          <cell r="EM96">
            <v>-7861.7002699747291</v>
          </cell>
          <cell r="EN96">
            <v>0</v>
          </cell>
          <cell r="EO96">
            <v>0</v>
          </cell>
          <cell r="EP96">
            <v>13704826.380000003</v>
          </cell>
          <cell r="EQ96">
            <v>0</v>
          </cell>
          <cell r="ER96">
            <v>0</v>
          </cell>
          <cell r="ES96">
            <v>0</v>
          </cell>
          <cell r="ET96">
            <v>0</v>
          </cell>
          <cell r="EU96">
            <v>13704826.380000001</v>
          </cell>
          <cell r="EV96">
            <v>0</v>
          </cell>
        </row>
        <row r="97">
          <cell r="C97" t="str">
            <v>Public Safety</v>
          </cell>
          <cell r="D97">
            <v>0</v>
          </cell>
          <cell r="E97">
            <v>0</v>
          </cell>
          <cell r="F97">
            <v>217593.98364649236</v>
          </cell>
          <cell r="G97">
            <v>0</v>
          </cell>
          <cell r="H97">
            <v>0</v>
          </cell>
          <cell r="I97">
            <v>732.96642559340376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218326.95007208575</v>
          </cell>
          <cell r="P97">
            <v>0</v>
          </cell>
          <cell r="Q97">
            <v>0</v>
          </cell>
          <cell r="R97">
            <v>199927.24502598617</v>
          </cell>
          <cell r="S97">
            <v>0</v>
          </cell>
          <cell r="T97">
            <v>0</v>
          </cell>
          <cell r="U97">
            <v>534471.7878784542</v>
          </cell>
          <cell r="V97">
            <v>0</v>
          </cell>
          <cell r="W97">
            <v>0</v>
          </cell>
          <cell r="X97">
            <v>365025.44030505337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365025.44030505337</v>
          </cell>
          <cell r="AE97">
            <v>0</v>
          </cell>
          <cell r="AF97">
            <v>0</v>
          </cell>
          <cell r="AG97">
            <v>674575.87690921454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674575.87690921454</v>
          </cell>
          <cell r="AN97">
            <v>0</v>
          </cell>
          <cell r="AO97">
            <v>0</v>
          </cell>
          <cell r="AP97">
            <v>60125.235891426921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60125.235891426921</v>
          </cell>
          <cell r="AZ97">
            <v>0</v>
          </cell>
          <cell r="BA97">
            <v>0</v>
          </cell>
          <cell r="BB97">
            <v>186704.97048813655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186704.97048813655</v>
          </cell>
          <cell r="BL97">
            <v>0</v>
          </cell>
          <cell r="BM97">
            <v>0</v>
          </cell>
          <cell r="BN97">
            <v>667721.81013463391</v>
          </cell>
          <cell r="BO97">
            <v>0</v>
          </cell>
          <cell r="BP97">
            <v>0</v>
          </cell>
          <cell r="BQ97">
            <v>103516.84828655641</v>
          </cell>
          <cell r="BR97">
            <v>0</v>
          </cell>
          <cell r="BS97">
            <v>0</v>
          </cell>
          <cell r="BT97">
            <v>103411.20339241427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103411.20339241427</v>
          </cell>
          <cell r="CA97">
            <v>0</v>
          </cell>
          <cell r="CB97">
            <v>0</v>
          </cell>
          <cell r="CC97">
            <v>513127.21919203363</v>
          </cell>
          <cell r="CD97">
            <v>0</v>
          </cell>
          <cell r="CE97">
            <v>0</v>
          </cell>
          <cell r="CF97">
            <v>0</v>
          </cell>
          <cell r="CG97">
            <v>0</v>
          </cell>
          <cell r="CH97">
            <v>0</v>
          </cell>
          <cell r="CI97">
            <v>513127.21919203363</v>
          </cell>
          <cell r="CJ97">
            <v>0</v>
          </cell>
          <cell r="CK97">
            <v>0</v>
          </cell>
          <cell r="CL97">
            <v>120356.16554142442</v>
          </cell>
          <cell r="CM97">
            <v>0</v>
          </cell>
          <cell r="CN97">
            <v>0</v>
          </cell>
          <cell r="CO97">
            <v>219.88992767802114</v>
          </cell>
          <cell r="CP97">
            <v>0</v>
          </cell>
          <cell r="CQ97">
            <v>0</v>
          </cell>
          <cell r="CR97">
            <v>120576.05546910243</v>
          </cell>
          <cell r="CS97">
            <v>3747510.6430450985</v>
          </cell>
          <cell r="CT97">
            <v>0</v>
          </cell>
          <cell r="CU97">
            <v>0</v>
          </cell>
          <cell r="CV97">
            <v>1172.7462809494459</v>
          </cell>
          <cell r="CW97">
            <v>0</v>
          </cell>
          <cell r="CX97">
            <v>0</v>
          </cell>
          <cell r="CY97">
            <v>146.59328511868074</v>
          </cell>
          <cell r="CZ97">
            <v>0</v>
          </cell>
          <cell r="DA97">
            <v>0</v>
          </cell>
          <cell r="DB97">
            <v>1026.1529958307651</v>
          </cell>
          <cell r="DC97">
            <v>0</v>
          </cell>
          <cell r="DD97">
            <v>0</v>
          </cell>
          <cell r="DE97">
            <v>293.18657023736148</v>
          </cell>
          <cell r="DF97">
            <v>0</v>
          </cell>
          <cell r="DG97">
            <v>0</v>
          </cell>
          <cell r="DH97">
            <v>3664.8321279670181</v>
          </cell>
          <cell r="DI97">
            <v>0</v>
          </cell>
          <cell r="DJ97">
            <v>0</v>
          </cell>
          <cell r="DK97">
            <v>732.96642559340376</v>
          </cell>
          <cell r="DL97">
            <v>0</v>
          </cell>
          <cell r="DM97">
            <v>0</v>
          </cell>
          <cell r="DN97">
            <v>439.77985535604228</v>
          </cell>
          <cell r="DO97">
            <v>0</v>
          </cell>
          <cell r="DP97">
            <v>0</v>
          </cell>
          <cell r="DQ97">
            <v>0</v>
          </cell>
          <cell r="DR97">
            <v>0</v>
          </cell>
          <cell r="DS97">
            <v>0</v>
          </cell>
          <cell r="DT97">
            <v>4544.3918386791029</v>
          </cell>
          <cell r="DU97">
            <v>0</v>
          </cell>
          <cell r="DV97">
            <v>0</v>
          </cell>
          <cell r="DW97">
            <v>31583.523278819765</v>
          </cell>
          <cell r="DX97">
            <v>0</v>
          </cell>
          <cell r="DY97">
            <v>0</v>
          </cell>
          <cell r="DZ97">
            <v>9111.744448322981</v>
          </cell>
          <cell r="EA97">
            <v>0</v>
          </cell>
          <cell r="EB97">
            <v>0</v>
          </cell>
          <cell r="EC97">
            <v>2946.5250308854834</v>
          </cell>
          <cell r="ED97">
            <v>0</v>
          </cell>
          <cell r="EE97">
            <v>0</v>
          </cell>
          <cell r="EF97">
            <v>439.77985535604228</v>
          </cell>
          <cell r="EG97">
            <v>56102.221993116087</v>
          </cell>
          <cell r="EH97">
            <v>0</v>
          </cell>
          <cell r="EI97">
            <v>14131.592685440826</v>
          </cell>
          <cell r="EJ97">
            <v>67649.869216568797</v>
          </cell>
          <cell r="EK97">
            <v>81781.461902009629</v>
          </cell>
          <cell r="EL97">
            <v>0</v>
          </cell>
          <cell r="EM97">
            <v>635015.88305977487</v>
          </cell>
          <cell r="EN97">
            <v>0</v>
          </cell>
          <cell r="EO97">
            <v>0</v>
          </cell>
          <cell r="EP97">
            <v>4520410.209999999</v>
          </cell>
          <cell r="EQ97">
            <v>0</v>
          </cell>
          <cell r="ER97">
            <v>0</v>
          </cell>
          <cell r="ES97">
            <v>0</v>
          </cell>
          <cell r="ET97">
            <v>0</v>
          </cell>
          <cell r="EU97">
            <v>4520410.2099999981</v>
          </cell>
          <cell r="EV97">
            <v>0</v>
          </cell>
        </row>
        <row r="98">
          <cell r="C98" t="str">
            <v>University-Wide Support Total</v>
          </cell>
          <cell r="D98">
            <v>0</v>
          </cell>
          <cell r="E98">
            <v>0</v>
          </cell>
          <cell r="F98">
            <v>1258013.3053907743</v>
          </cell>
          <cell r="G98">
            <v>0</v>
          </cell>
          <cell r="H98">
            <v>0</v>
          </cell>
          <cell r="I98">
            <v>4237.6241307262035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1262250.9295215006</v>
          </cell>
          <cell r="P98">
            <v>0</v>
          </cell>
          <cell r="Q98">
            <v>0</v>
          </cell>
          <cell r="R98">
            <v>1155873.5684596051</v>
          </cell>
          <cell r="S98">
            <v>0</v>
          </cell>
          <cell r="T98">
            <v>0</v>
          </cell>
          <cell r="U98">
            <v>3090033.1398842405</v>
          </cell>
          <cell r="V98">
            <v>0</v>
          </cell>
          <cell r="W98">
            <v>0</v>
          </cell>
          <cell r="X98">
            <v>2110383.9959836383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2110383.9959836383</v>
          </cell>
          <cell r="AE98">
            <v>0</v>
          </cell>
          <cell r="AF98">
            <v>0</v>
          </cell>
          <cell r="AG98">
            <v>3900040.8670587842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3900040.8670587842</v>
          </cell>
          <cell r="AN98">
            <v>0</v>
          </cell>
          <cell r="AO98">
            <v>0</v>
          </cell>
          <cell r="AP98">
            <v>347612.30744347052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347612.30744347052</v>
          </cell>
          <cell r="AZ98">
            <v>0</v>
          </cell>
          <cell r="BA98">
            <v>0</v>
          </cell>
          <cell r="BB98">
            <v>1079429.3717157831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1079429.3717157831</v>
          </cell>
          <cell r="BL98">
            <v>0</v>
          </cell>
          <cell r="BM98">
            <v>0</v>
          </cell>
          <cell r="BN98">
            <v>3860414.2787958132</v>
          </cell>
          <cell r="BO98">
            <v>0</v>
          </cell>
          <cell r="BP98">
            <v>0</v>
          </cell>
          <cell r="BQ98">
            <v>598479.65598246176</v>
          </cell>
          <cell r="BR98">
            <v>0</v>
          </cell>
          <cell r="BS98">
            <v>0</v>
          </cell>
          <cell r="BT98">
            <v>597868.87309108675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597868.87309108675</v>
          </cell>
          <cell r="CA98">
            <v>0</v>
          </cell>
          <cell r="CB98">
            <v>0</v>
          </cell>
          <cell r="CC98">
            <v>2966630.1350981882</v>
          </cell>
          <cell r="CD98">
            <v>0</v>
          </cell>
          <cell r="CE98">
            <v>0</v>
          </cell>
          <cell r="CF98">
            <v>0</v>
          </cell>
          <cell r="CG98">
            <v>0</v>
          </cell>
          <cell r="CH98">
            <v>0</v>
          </cell>
          <cell r="CI98">
            <v>2966630.1350981882</v>
          </cell>
          <cell r="CJ98">
            <v>0</v>
          </cell>
          <cell r="CK98">
            <v>0</v>
          </cell>
          <cell r="CL98">
            <v>695835.68028659187</v>
          </cell>
          <cell r="CM98">
            <v>0</v>
          </cell>
          <cell r="CN98">
            <v>0</v>
          </cell>
          <cell r="CO98">
            <v>1271.287239217861</v>
          </cell>
          <cell r="CP98">
            <v>0</v>
          </cell>
          <cell r="CQ98">
            <v>0</v>
          </cell>
          <cell r="CR98">
            <v>697106.96752580977</v>
          </cell>
          <cell r="CS98">
            <v>21666124.090560384</v>
          </cell>
          <cell r="CT98">
            <v>0</v>
          </cell>
          <cell r="CU98">
            <v>0</v>
          </cell>
          <cell r="CV98">
            <v>6780.1986091619256</v>
          </cell>
          <cell r="CW98">
            <v>0</v>
          </cell>
          <cell r="CX98">
            <v>0</v>
          </cell>
          <cell r="CY98">
            <v>847.5248261452407</v>
          </cell>
          <cell r="CZ98">
            <v>0</v>
          </cell>
          <cell r="DA98">
            <v>0</v>
          </cell>
          <cell r="DB98">
            <v>5932.673783016684</v>
          </cell>
          <cell r="DC98">
            <v>0</v>
          </cell>
          <cell r="DD98">
            <v>0</v>
          </cell>
          <cell r="DE98">
            <v>1695.0496522904814</v>
          </cell>
          <cell r="DF98">
            <v>0</v>
          </cell>
          <cell r="DG98">
            <v>0</v>
          </cell>
          <cell r="DH98">
            <v>21188.120653631013</v>
          </cell>
          <cell r="DI98">
            <v>0</v>
          </cell>
          <cell r="DJ98">
            <v>0</v>
          </cell>
          <cell r="DK98">
            <v>4237.6241307262035</v>
          </cell>
          <cell r="DL98">
            <v>0</v>
          </cell>
          <cell r="DM98">
            <v>0</v>
          </cell>
          <cell r="DN98">
            <v>2542.5744784357221</v>
          </cell>
          <cell r="DO98">
            <v>0</v>
          </cell>
          <cell r="DP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26273.269610502459</v>
          </cell>
          <cell r="DU98">
            <v>0</v>
          </cell>
          <cell r="DV98">
            <v>0</v>
          </cell>
          <cell r="DW98">
            <v>182599.2237929921</v>
          </cell>
          <cell r="DX98">
            <v>0</v>
          </cell>
          <cell r="DY98">
            <v>0</v>
          </cell>
          <cell r="DZ98">
            <v>52679.286252387203</v>
          </cell>
          <cell r="EA98">
            <v>0</v>
          </cell>
          <cell r="EB98">
            <v>0</v>
          </cell>
          <cell r="EC98">
            <v>17035.249005519341</v>
          </cell>
          <cell r="ED98">
            <v>0</v>
          </cell>
          <cell r="EE98">
            <v>0</v>
          </cell>
          <cell r="EF98">
            <v>2542.5744784357221</v>
          </cell>
          <cell r="EG98">
            <v>324353.36927324405</v>
          </cell>
          <cell r="EH98">
            <v>0</v>
          </cell>
          <cell r="EI98">
            <v>81701.393240401216</v>
          </cell>
          <cell r="EJ98">
            <v>391115.75676950568</v>
          </cell>
          <cell r="EK98">
            <v>472817.15000990691</v>
          </cell>
          <cell r="EL98">
            <v>0</v>
          </cell>
          <cell r="EM98">
            <v>6221651.9001564728</v>
          </cell>
          <cell r="EN98">
            <v>0</v>
          </cell>
          <cell r="EO98">
            <v>0</v>
          </cell>
          <cell r="EP98">
            <v>28684946.510000005</v>
          </cell>
          <cell r="EQ98">
            <v>0</v>
          </cell>
          <cell r="ER98">
            <v>0</v>
          </cell>
          <cell r="ES98">
            <v>0</v>
          </cell>
          <cell r="ET98">
            <v>0</v>
          </cell>
          <cell r="EU98">
            <v>0</v>
          </cell>
          <cell r="EV98">
            <v>0</v>
          </cell>
        </row>
        <row r="99"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  <cell r="CR99">
            <v>0</v>
          </cell>
          <cell r="CS99">
            <v>0</v>
          </cell>
          <cell r="CT99">
            <v>0</v>
          </cell>
          <cell r="CU99">
            <v>0</v>
          </cell>
          <cell r="CV99">
            <v>0</v>
          </cell>
          <cell r="CW99">
            <v>0</v>
          </cell>
          <cell r="CX99">
            <v>0</v>
          </cell>
          <cell r="CY99">
            <v>0</v>
          </cell>
          <cell r="CZ99">
            <v>0</v>
          </cell>
          <cell r="DA99">
            <v>0</v>
          </cell>
          <cell r="DB99">
            <v>0</v>
          </cell>
          <cell r="DC99">
            <v>0</v>
          </cell>
          <cell r="DD99">
            <v>0</v>
          </cell>
          <cell r="DE99">
            <v>0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</v>
          </cell>
          <cell r="DM99">
            <v>0</v>
          </cell>
          <cell r="DN99">
            <v>0</v>
          </cell>
          <cell r="DO99">
            <v>0</v>
          </cell>
          <cell r="DP99">
            <v>0</v>
          </cell>
          <cell r="DQ99">
            <v>0</v>
          </cell>
          <cell r="DR99">
            <v>0</v>
          </cell>
          <cell r="DS99">
            <v>0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0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  <cell r="ER99">
            <v>0</v>
          </cell>
          <cell r="ES99">
            <v>0</v>
          </cell>
          <cell r="ET99">
            <v>0</v>
          </cell>
          <cell r="EU99">
            <v>0</v>
          </cell>
          <cell r="EV99">
            <v>0</v>
          </cell>
        </row>
        <row r="100">
          <cell r="C100" t="str">
            <v>Central Unit Allocation Sub-total</v>
          </cell>
          <cell r="D100">
            <v>0</v>
          </cell>
          <cell r="E100">
            <v>0</v>
          </cell>
          <cell r="F100">
            <v>11194499.397965478</v>
          </cell>
          <cell r="G100">
            <v>0</v>
          </cell>
          <cell r="H100">
            <v>0</v>
          </cell>
          <cell r="I100">
            <v>3610092.7944535017</v>
          </cell>
          <cell r="J100">
            <v>0</v>
          </cell>
          <cell r="K100">
            <v>0</v>
          </cell>
          <cell r="L100">
            <v>393988.83967682021</v>
          </cell>
          <cell r="M100">
            <v>0</v>
          </cell>
          <cell r="N100">
            <v>0</v>
          </cell>
          <cell r="O100">
            <v>15198581.032095797</v>
          </cell>
          <cell r="P100">
            <v>0</v>
          </cell>
          <cell r="Q100">
            <v>0</v>
          </cell>
          <cell r="R100">
            <v>6547547.9795628935</v>
          </cell>
          <cell r="S100">
            <v>0</v>
          </cell>
          <cell r="T100">
            <v>0</v>
          </cell>
          <cell r="U100">
            <v>13589838.48275594</v>
          </cell>
          <cell r="V100">
            <v>0</v>
          </cell>
          <cell r="W100">
            <v>0</v>
          </cell>
          <cell r="X100">
            <v>11570636.889662733</v>
          </cell>
          <cell r="Y100">
            <v>0</v>
          </cell>
          <cell r="Z100">
            <v>0</v>
          </cell>
          <cell r="AA100">
            <v>94.455930255804816</v>
          </cell>
          <cell r="AB100">
            <v>0</v>
          </cell>
          <cell r="AC100">
            <v>0</v>
          </cell>
          <cell r="AD100">
            <v>11570731.345592989</v>
          </cell>
          <cell r="AE100">
            <v>0</v>
          </cell>
          <cell r="AF100">
            <v>0</v>
          </cell>
          <cell r="AG100">
            <v>29654676.779372156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29654676.779372156</v>
          </cell>
          <cell r="AN100">
            <v>0</v>
          </cell>
          <cell r="AO100">
            <v>0</v>
          </cell>
          <cell r="AP100">
            <v>2821464.9623993635</v>
          </cell>
          <cell r="AQ100">
            <v>0</v>
          </cell>
          <cell r="AR100">
            <v>0</v>
          </cell>
          <cell r="AS100">
            <v>590076.07425420964</v>
          </cell>
          <cell r="AT100">
            <v>0</v>
          </cell>
          <cell r="AU100">
            <v>0</v>
          </cell>
          <cell r="AV100">
            <v>49748.098574889635</v>
          </cell>
          <cell r="AW100">
            <v>0</v>
          </cell>
          <cell r="AX100">
            <v>0</v>
          </cell>
          <cell r="AY100">
            <v>3461289.1352284625</v>
          </cell>
          <cell r="AZ100">
            <v>0</v>
          </cell>
          <cell r="BA100">
            <v>0</v>
          </cell>
          <cell r="BB100">
            <v>8829238.5739168078</v>
          </cell>
          <cell r="BC100">
            <v>0</v>
          </cell>
          <cell r="BD100">
            <v>0</v>
          </cell>
          <cell r="BE100">
            <v>247851.73505377563</v>
          </cell>
          <cell r="BF100">
            <v>0</v>
          </cell>
          <cell r="BG100">
            <v>0</v>
          </cell>
          <cell r="BH100">
            <v>42254.704206413116</v>
          </cell>
          <cell r="BI100">
            <v>0</v>
          </cell>
          <cell r="BJ100">
            <v>0</v>
          </cell>
          <cell r="BK100">
            <v>9119345.0131769963</v>
          </cell>
          <cell r="BL100">
            <v>0</v>
          </cell>
          <cell r="BM100">
            <v>0</v>
          </cell>
          <cell r="BN100">
            <v>28019911.096660078</v>
          </cell>
          <cell r="BO100">
            <v>0</v>
          </cell>
          <cell r="BP100">
            <v>0</v>
          </cell>
          <cell r="BQ100">
            <v>1912770.6545873173</v>
          </cell>
          <cell r="BR100">
            <v>0</v>
          </cell>
          <cell r="BS100">
            <v>0</v>
          </cell>
          <cell r="BT100">
            <v>5519338.8076558262</v>
          </cell>
          <cell r="BU100">
            <v>0</v>
          </cell>
          <cell r="BV100">
            <v>0</v>
          </cell>
          <cell r="BW100">
            <v>424.4197021955232</v>
          </cell>
          <cell r="BX100">
            <v>0</v>
          </cell>
          <cell r="BY100">
            <v>0</v>
          </cell>
          <cell r="BZ100">
            <v>5519763.2273580208</v>
          </cell>
          <cell r="CA100">
            <v>0</v>
          </cell>
          <cell r="CB100">
            <v>0</v>
          </cell>
          <cell r="CC100">
            <v>24249339.659964547</v>
          </cell>
          <cell r="CD100">
            <v>0</v>
          </cell>
          <cell r="CE100">
            <v>0</v>
          </cell>
          <cell r="CF100">
            <v>114640.81221033726</v>
          </cell>
          <cell r="CG100">
            <v>0</v>
          </cell>
          <cell r="CH100">
            <v>0</v>
          </cell>
          <cell r="CI100">
            <v>24363980.472174883</v>
          </cell>
          <cell r="CJ100">
            <v>0</v>
          </cell>
          <cell r="CK100">
            <v>0</v>
          </cell>
          <cell r="CL100">
            <v>11390789.133814827</v>
          </cell>
          <cell r="CM100">
            <v>0</v>
          </cell>
          <cell r="CN100">
            <v>0</v>
          </cell>
          <cell r="CO100">
            <v>873256.62596629164</v>
          </cell>
          <cell r="CP100">
            <v>0</v>
          </cell>
          <cell r="CQ100">
            <v>0</v>
          </cell>
          <cell r="CR100">
            <v>12264045.759781117</v>
          </cell>
          <cell r="CS100">
            <v>161222480.97834665</v>
          </cell>
          <cell r="CT100">
            <v>0</v>
          </cell>
          <cell r="CU100">
            <v>0</v>
          </cell>
          <cell r="CV100">
            <v>49845.396581290363</v>
          </cell>
          <cell r="CW100">
            <v>0</v>
          </cell>
          <cell r="CX100">
            <v>0</v>
          </cell>
          <cell r="CY100">
            <v>28097.237855695166</v>
          </cell>
          <cell r="CZ100">
            <v>0</v>
          </cell>
          <cell r="DA100">
            <v>0</v>
          </cell>
          <cell r="DB100">
            <v>717579.9930979769</v>
          </cell>
          <cell r="DC100">
            <v>0</v>
          </cell>
          <cell r="DD100">
            <v>0</v>
          </cell>
          <cell r="DE100">
            <v>151402.63268805511</v>
          </cell>
          <cell r="DF100">
            <v>0</v>
          </cell>
          <cell r="DG100">
            <v>0</v>
          </cell>
          <cell r="DH100">
            <v>933027.63531616516</v>
          </cell>
          <cell r="DI100">
            <v>0</v>
          </cell>
          <cell r="DJ100">
            <v>0</v>
          </cell>
          <cell r="DK100">
            <v>375186.27003900008</v>
          </cell>
          <cell r="DL100">
            <v>0</v>
          </cell>
          <cell r="DM100">
            <v>0</v>
          </cell>
          <cell r="DN100">
            <v>62617.035381523143</v>
          </cell>
          <cell r="DO100">
            <v>0</v>
          </cell>
          <cell r="DP100">
            <v>0</v>
          </cell>
          <cell r="DQ100">
            <v>27286.925515474573</v>
          </cell>
          <cell r="DR100">
            <v>0</v>
          </cell>
          <cell r="DS100">
            <v>0</v>
          </cell>
          <cell r="DT100">
            <v>1641885.6776628755</v>
          </cell>
          <cell r="DU100">
            <v>0</v>
          </cell>
          <cell r="DV100">
            <v>0</v>
          </cell>
          <cell r="DW100">
            <v>5220784.6642217152</v>
          </cell>
          <cell r="DX100">
            <v>0</v>
          </cell>
          <cell r="DY100">
            <v>0</v>
          </cell>
          <cell r="DZ100">
            <v>957884.87708351784</v>
          </cell>
          <cell r="EA100">
            <v>0</v>
          </cell>
          <cell r="EB100">
            <v>0</v>
          </cell>
          <cell r="EC100">
            <v>656078.16019500955</v>
          </cell>
          <cell r="ED100">
            <v>0</v>
          </cell>
          <cell r="EE100">
            <v>0</v>
          </cell>
          <cell r="EF100">
            <v>12566.665962593408</v>
          </cell>
          <cell r="EG100">
            <v>10834243.171600893</v>
          </cell>
          <cell r="EH100">
            <v>4384986.3614916187</v>
          </cell>
          <cell r="EI100">
            <v>1375299.3317984883</v>
          </cell>
          <cell r="EJ100">
            <v>5597229.7450656164</v>
          </cell>
          <cell r="EK100">
            <v>11357515.438355723</v>
          </cell>
          <cell r="EL100">
            <v>0</v>
          </cell>
          <cell r="EM100">
            <v>52525713.741696715</v>
          </cell>
          <cell r="EN100">
            <v>0</v>
          </cell>
          <cell r="EO100">
            <v>0</v>
          </cell>
          <cell r="EP100">
            <v>235939953.32999998</v>
          </cell>
          <cell r="EQ100">
            <v>0</v>
          </cell>
          <cell r="ER100">
            <v>0</v>
          </cell>
          <cell r="ES100">
            <v>0</v>
          </cell>
          <cell r="ET100">
            <v>0</v>
          </cell>
          <cell r="EU100">
            <v>235384739.32999998</v>
          </cell>
          <cell r="EV100">
            <v>555214</v>
          </cell>
        </row>
      </sheetData>
      <sheetData sheetId="6"/>
      <sheetData sheetId="7"/>
      <sheetData sheetId="8"/>
      <sheetData sheetId="9">
        <row r="24">
          <cell r="E24">
            <v>4133464.2153067254</v>
          </cell>
        </row>
      </sheetData>
      <sheetData sheetId="10">
        <row r="1">
          <cell r="E1" t="str">
            <v>Academic Units</v>
          </cell>
        </row>
      </sheetData>
      <sheetData sheetId="11">
        <row r="3">
          <cell r="K3">
            <v>-2655</v>
          </cell>
        </row>
      </sheetData>
      <sheetData sheetId="12">
        <row r="5">
          <cell r="A5">
            <v>-63633139.296938717</v>
          </cell>
        </row>
      </sheetData>
      <sheetData sheetId="13"/>
      <sheetData sheetId="14"/>
      <sheetData sheetId="15"/>
      <sheetData sheetId="16"/>
      <sheetData sheetId="17"/>
      <sheetData sheetId="18"/>
      <sheetData sheetId="19">
        <row r="5">
          <cell r="A5">
            <v>-1517893.91</v>
          </cell>
        </row>
      </sheetData>
      <sheetData sheetId="20">
        <row r="22">
          <cell r="B22">
            <v>0.15777424456148648</v>
          </cell>
        </row>
      </sheetData>
      <sheetData sheetId="21"/>
      <sheetData sheetId="22">
        <row r="7">
          <cell r="A7" t="str">
            <v>Sum of YTD</v>
          </cell>
        </row>
      </sheetData>
      <sheetData sheetId="23"/>
      <sheetData sheetId="24">
        <row r="4">
          <cell r="A4" t="str">
            <v>ORG_6</v>
          </cell>
          <cell r="B4" t="str">
            <v>MODEL L1</v>
          </cell>
          <cell r="C4" t="str">
            <v>MODEL L2</v>
          </cell>
          <cell r="D4" t="str">
            <v>MODEL L3</v>
          </cell>
          <cell r="E4" t="str">
            <v>MODEL L4</v>
          </cell>
          <cell r="F4" t="str">
            <v>ORG_4_DESC</v>
          </cell>
          <cell r="G4" t="str">
            <v>ORG_6_DESC</v>
          </cell>
        </row>
        <row r="5">
          <cell r="A5">
            <v>12000</v>
          </cell>
          <cell r="B5" t="str">
            <v>Division 1</v>
          </cell>
          <cell r="C5" t="str">
            <v>Revenue Unit</v>
          </cell>
          <cell r="D5" t="str">
            <v>Academic Units</v>
          </cell>
          <cell r="E5" t="str">
            <v>College of Agriculture (Division 1)</v>
          </cell>
          <cell r="F5" t="str">
            <v>College of Agriculture</v>
          </cell>
          <cell r="G5" t="str">
            <v>Agriculture Administration</v>
          </cell>
        </row>
        <row r="6">
          <cell r="A6">
            <v>12015</v>
          </cell>
          <cell r="B6" t="str">
            <v>Division 1</v>
          </cell>
          <cell r="C6" t="str">
            <v>Revenue Unit</v>
          </cell>
          <cell r="D6" t="str">
            <v>Academic Units</v>
          </cell>
          <cell r="E6" t="str">
            <v>College of Agriculture (Division 1)</v>
          </cell>
          <cell r="F6" t="str">
            <v>College of Agriculture</v>
          </cell>
          <cell r="G6" t="str">
            <v>Agricultural Econ &amp; Rural Sociol</v>
          </cell>
        </row>
        <row r="7">
          <cell r="A7">
            <v>12030</v>
          </cell>
          <cell r="B7" t="str">
            <v>Division 1</v>
          </cell>
          <cell r="C7" t="str">
            <v>Revenue Unit</v>
          </cell>
          <cell r="D7" t="str">
            <v>Academic Units</v>
          </cell>
          <cell r="E7" t="str">
            <v>College of Agriculture (Division 1)</v>
          </cell>
          <cell r="F7" t="str">
            <v>College of Agriculture</v>
          </cell>
          <cell r="G7" t="str">
            <v>Agronomy &amp; Soils</v>
          </cell>
        </row>
        <row r="8">
          <cell r="A8">
            <v>12055</v>
          </cell>
          <cell r="B8" t="str">
            <v>Division 1</v>
          </cell>
          <cell r="C8" t="str">
            <v>Revenue Unit</v>
          </cell>
          <cell r="D8" t="str">
            <v>Academic Units</v>
          </cell>
          <cell r="E8" t="str">
            <v>College of Agriculture (Division 1)</v>
          </cell>
          <cell r="F8" t="str">
            <v>College of Agriculture</v>
          </cell>
          <cell r="G8" t="str">
            <v>Animal Sciences</v>
          </cell>
        </row>
        <row r="9">
          <cell r="A9">
            <v>12070</v>
          </cell>
          <cell r="B9" t="str">
            <v>Division 1</v>
          </cell>
          <cell r="C9" t="str">
            <v>Revenue Unit</v>
          </cell>
          <cell r="D9" t="str">
            <v>Academic Units</v>
          </cell>
          <cell r="E9" t="str">
            <v>College of Agriculture (Division 1)</v>
          </cell>
          <cell r="F9" t="str">
            <v>College of Agriculture</v>
          </cell>
          <cell r="G9" t="str">
            <v>Biosystems Engineering</v>
          </cell>
        </row>
        <row r="10">
          <cell r="A10">
            <v>12085</v>
          </cell>
          <cell r="B10" t="str">
            <v>Division 1</v>
          </cell>
          <cell r="C10" t="str">
            <v>Revenue Unit</v>
          </cell>
          <cell r="D10" t="str">
            <v>Academic Units</v>
          </cell>
          <cell r="E10" t="str">
            <v>College of Agriculture (Division 1)</v>
          </cell>
          <cell r="F10" t="str">
            <v>College of Agriculture</v>
          </cell>
          <cell r="G10" t="str">
            <v>Entomology and Plant Pathology</v>
          </cell>
        </row>
        <row r="11">
          <cell r="A11">
            <v>12110</v>
          </cell>
          <cell r="B11" t="str">
            <v>Division 1</v>
          </cell>
          <cell r="C11" t="str">
            <v>Revenue Unit</v>
          </cell>
          <cell r="D11" t="str">
            <v>Academic Units</v>
          </cell>
          <cell r="E11" t="str">
            <v>College of Agriculture (Division 1)</v>
          </cell>
          <cell r="F11" t="str">
            <v>College of Agriculture</v>
          </cell>
          <cell r="G11" t="str">
            <v>Fisheries &amp; Allied Aquacltrs</v>
          </cell>
        </row>
        <row r="12">
          <cell r="A12">
            <v>12140</v>
          </cell>
          <cell r="B12" t="str">
            <v>Division 1</v>
          </cell>
          <cell r="C12" t="str">
            <v>Revenue Unit</v>
          </cell>
          <cell r="D12" t="str">
            <v>Academic Units</v>
          </cell>
          <cell r="E12" t="str">
            <v>College of Agriculture (Division 1)</v>
          </cell>
          <cell r="F12" t="str">
            <v>College of Agriculture</v>
          </cell>
          <cell r="G12" t="str">
            <v>Horticulture</v>
          </cell>
        </row>
        <row r="13">
          <cell r="A13">
            <v>12150</v>
          </cell>
          <cell r="B13" t="str">
            <v>Division 1</v>
          </cell>
          <cell r="C13" t="str">
            <v>Revenue Unit</v>
          </cell>
          <cell r="D13" t="str">
            <v>Academic Units</v>
          </cell>
          <cell r="E13" t="str">
            <v>College of Agriculture (Division 1)</v>
          </cell>
          <cell r="F13" t="str">
            <v>College of Agriculture</v>
          </cell>
          <cell r="G13" t="str">
            <v>Intnl Center Aquaculture Envir</v>
          </cell>
        </row>
        <row r="14">
          <cell r="A14">
            <v>12155</v>
          </cell>
          <cell r="B14" t="str">
            <v>Division 1</v>
          </cell>
          <cell r="C14" t="str">
            <v>Revenue Unit</v>
          </cell>
          <cell r="D14" t="str">
            <v>Academic Units</v>
          </cell>
          <cell r="E14" t="str">
            <v>College of Agriculture (Division 1)</v>
          </cell>
          <cell r="F14" t="str">
            <v>College of Agriculture</v>
          </cell>
          <cell r="G14" t="str">
            <v>Office of International Agriculture</v>
          </cell>
        </row>
        <row r="15">
          <cell r="A15">
            <v>12160</v>
          </cell>
          <cell r="B15" t="str">
            <v>Division 1</v>
          </cell>
          <cell r="C15" t="str">
            <v>Revenue Unit</v>
          </cell>
          <cell r="D15" t="str">
            <v>Academic Units</v>
          </cell>
          <cell r="E15" t="str">
            <v>College of Agriculture (Division 1)</v>
          </cell>
          <cell r="F15" t="str">
            <v>College of Agriculture</v>
          </cell>
          <cell r="G15" t="str">
            <v>Poultry Science</v>
          </cell>
        </row>
        <row r="16">
          <cell r="A16">
            <v>12300</v>
          </cell>
          <cell r="B16" t="str">
            <v>Division 1</v>
          </cell>
          <cell r="C16" t="str">
            <v>Revenue Unit</v>
          </cell>
          <cell r="D16" t="str">
            <v>Academic Units</v>
          </cell>
          <cell r="E16" t="str">
            <v>Raymond J. Harbert College of Business</v>
          </cell>
          <cell r="F16" t="str">
            <v>College of Business</v>
          </cell>
          <cell r="G16" t="str">
            <v>Business Administration</v>
          </cell>
        </row>
        <row r="17">
          <cell r="A17">
            <v>12320</v>
          </cell>
          <cell r="B17" t="str">
            <v>Division 1</v>
          </cell>
          <cell r="C17" t="str">
            <v>Revenue Unit</v>
          </cell>
          <cell r="D17" t="str">
            <v>Academic Units</v>
          </cell>
          <cell r="E17" t="str">
            <v>Raymond J. Harbert College of Business</v>
          </cell>
          <cell r="F17" t="str">
            <v>College of Business</v>
          </cell>
          <cell r="G17" t="str">
            <v>Aviation Management &amp; Logistics</v>
          </cell>
        </row>
        <row r="18">
          <cell r="A18">
            <v>12330</v>
          </cell>
          <cell r="B18" t="str">
            <v>Division 1</v>
          </cell>
          <cell r="C18" t="str">
            <v>Revenue Unit</v>
          </cell>
          <cell r="D18" t="str">
            <v>Academic Units</v>
          </cell>
          <cell r="E18" t="str">
            <v>Raymond J. Harbert College of Business</v>
          </cell>
          <cell r="F18" t="str">
            <v>College of Business</v>
          </cell>
          <cell r="G18" t="str">
            <v>Business Outreach</v>
          </cell>
        </row>
        <row r="19">
          <cell r="A19">
            <v>12340</v>
          </cell>
          <cell r="B19" t="str">
            <v>Division 1</v>
          </cell>
          <cell r="C19" t="str">
            <v>Revenue Unit</v>
          </cell>
          <cell r="D19" t="str">
            <v>Academic Units</v>
          </cell>
          <cell r="E19" t="str">
            <v>Raymond J. Harbert College of Business</v>
          </cell>
          <cell r="F19" t="str">
            <v>College of Business</v>
          </cell>
          <cell r="G19" t="str">
            <v>Division of External Affairs-ATAC</v>
          </cell>
        </row>
        <row r="20">
          <cell r="A20">
            <v>12370</v>
          </cell>
          <cell r="B20" t="str">
            <v>Division 1</v>
          </cell>
          <cell r="C20" t="str">
            <v>Revenue Unit</v>
          </cell>
          <cell r="D20" t="str">
            <v>Academic Units</v>
          </cell>
          <cell r="E20" t="str">
            <v>Raymond J. Harbert College of Business</v>
          </cell>
          <cell r="F20" t="str">
            <v>College of Business</v>
          </cell>
          <cell r="G20" t="str">
            <v>Finance</v>
          </cell>
        </row>
        <row r="21">
          <cell r="A21">
            <v>12380</v>
          </cell>
          <cell r="B21" t="str">
            <v>Division 1</v>
          </cell>
          <cell r="C21" t="str">
            <v>Revenue Unit</v>
          </cell>
          <cell r="D21" t="str">
            <v>Academic Units</v>
          </cell>
          <cell r="E21" t="str">
            <v>Raymond J. Harbert College of Business</v>
          </cell>
          <cell r="F21" t="str">
            <v>College of Business</v>
          </cell>
          <cell r="G21" t="str">
            <v>Management</v>
          </cell>
        </row>
        <row r="22">
          <cell r="A22">
            <v>12395</v>
          </cell>
          <cell r="B22" t="str">
            <v>Division 1</v>
          </cell>
          <cell r="C22" t="str">
            <v>Revenue Unit</v>
          </cell>
          <cell r="D22" t="str">
            <v>Academic Units</v>
          </cell>
          <cell r="E22" t="str">
            <v>Raymond J. Harbert College of Business</v>
          </cell>
          <cell r="F22" t="str">
            <v>College of Business</v>
          </cell>
          <cell r="G22" t="str">
            <v>Marketing</v>
          </cell>
        </row>
        <row r="23">
          <cell r="A23">
            <v>12410</v>
          </cell>
          <cell r="B23" t="str">
            <v>Division 1</v>
          </cell>
          <cell r="C23" t="str">
            <v>Revenue Unit</v>
          </cell>
          <cell r="D23" t="str">
            <v>Academic Units</v>
          </cell>
          <cell r="E23" t="str">
            <v>Raymond J. Harbert College of Business</v>
          </cell>
          <cell r="F23" t="str">
            <v>College of Business</v>
          </cell>
          <cell r="G23" t="str">
            <v>Small Business Development Center</v>
          </cell>
        </row>
        <row r="24">
          <cell r="A24">
            <v>12420</v>
          </cell>
          <cell r="B24" t="str">
            <v>Division 1</v>
          </cell>
          <cell r="C24" t="str">
            <v>Revenue Unit</v>
          </cell>
          <cell r="D24" t="str">
            <v>Academic Units</v>
          </cell>
          <cell r="E24" t="str">
            <v>Raymond J. Harbert College of Business</v>
          </cell>
          <cell r="F24" t="str">
            <v>College of Business</v>
          </cell>
          <cell r="G24" t="str">
            <v>Accounting</v>
          </cell>
        </row>
        <row r="25">
          <cell r="A25">
            <v>12430</v>
          </cell>
          <cell r="B25" t="str">
            <v>Division 1</v>
          </cell>
          <cell r="C25" t="str">
            <v>Revenue Unit</v>
          </cell>
          <cell r="D25" t="str">
            <v>Academic Units</v>
          </cell>
          <cell r="E25" t="str">
            <v>Raymond J. Harbert College of Business</v>
          </cell>
          <cell r="F25" t="str">
            <v>College of Business</v>
          </cell>
          <cell r="G25" t="str">
            <v>Accounting Administration</v>
          </cell>
        </row>
        <row r="26">
          <cell r="A26">
            <v>12600</v>
          </cell>
          <cell r="B26" t="str">
            <v>Division 1</v>
          </cell>
          <cell r="C26" t="str">
            <v>Revenue Unit</v>
          </cell>
          <cell r="D26" t="str">
            <v>Academic Units</v>
          </cell>
          <cell r="E26" t="str">
            <v>College of Education (Division 1)</v>
          </cell>
          <cell r="F26" t="str">
            <v>College of Education</v>
          </cell>
          <cell r="G26" t="str">
            <v>Education Adminstration</v>
          </cell>
        </row>
        <row r="27">
          <cell r="A27">
            <v>12610</v>
          </cell>
          <cell r="B27" t="str">
            <v>Division 1</v>
          </cell>
          <cell r="C27" t="str">
            <v>Revenue Unit</v>
          </cell>
          <cell r="D27" t="str">
            <v>Academic Units</v>
          </cell>
          <cell r="E27" t="str">
            <v>College of Education (Division 1)</v>
          </cell>
          <cell r="F27" t="str">
            <v>College of Education</v>
          </cell>
          <cell r="G27" t="str">
            <v>Auburn Transition Leadership Instit</v>
          </cell>
        </row>
        <row r="28">
          <cell r="A28">
            <v>12620</v>
          </cell>
          <cell r="B28" t="str">
            <v>Division 1</v>
          </cell>
          <cell r="C28" t="str">
            <v>Revenue Unit</v>
          </cell>
          <cell r="D28" t="str">
            <v>Academic Units</v>
          </cell>
          <cell r="E28" t="str">
            <v>College of Education (Division 1)</v>
          </cell>
          <cell r="F28" t="str">
            <v>College of Education</v>
          </cell>
          <cell r="G28" t="str">
            <v>Curriculum &amp; Teaching</v>
          </cell>
        </row>
        <row r="29">
          <cell r="A29">
            <v>12630</v>
          </cell>
          <cell r="B29" t="str">
            <v>Division 1</v>
          </cell>
          <cell r="C29" t="str">
            <v>Revenue Unit</v>
          </cell>
          <cell r="D29" t="str">
            <v>Academic Units</v>
          </cell>
          <cell r="E29" t="str">
            <v>College of Education (Division 1)</v>
          </cell>
          <cell r="F29" t="str">
            <v>College of Education</v>
          </cell>
          <cell r="G29" t="str">
            <v>Educ Extension &amp; Development</v>
          </cell>
        </row>
        <row r="30">
          <cell r="A30">
            <v>12640</v>
          </cell>
          <cell r="B30" t="str">
            <v>Division 1</v>
          </cell>
          <cell r="C30" t="str">
            <v>Revenue Unit</v>
          </cell>
          <cell r="D30" t="str">
            <v>Academic Units</v>
          </cell>
          <cell r="E30" t="str">
            <v>College of Education (Division 1)</v>
          </cell>
          <cell r="F30" t="str">
            <v>College of Education</v>
          </cell>
          <cell r="G30" t="str">
            <v>Educational FLT</v>
          </cell>
        </row>
        <row r="31">
          <cell r="A31">
            <v>12650</v>
          </cell>
          <cell r="B31" t="str">
            <v>Division 1</v>
          </cell>
          <cell r="C31" t="str">
            <v>Revenue Unit</v>
          </cell>
          <cell r="D31" t="str">
            <v>Academic Units</v>
          </cell>
          <cell r="E31" t="str">
            <v>College of Education (Division 1)</v>
          </cell>
          <cell r="F31" t="str">
            <v>College of Education</v>
          </cell>
          <cell r="G31" t="str">
            <v>Department of Kinesiology</v>
          </cell>
        </row>
        <row r="32">
          <cell r="A32">
            <v>12660</v>
          </cell>
          <cell r="B32" t="str">
            <v>Division 1</v>
          </cell>
          <cell r="C32" t="str">
            <v>Revenue Unit</v>
          </cell>
          <cell r="D32" t="str">
            <v>Academic Units</v>
          </cell>
          <cell r="E32" t="str">
            <v>College of Education (Division 1)</v>
          </cell>
          <cell r="F32" t="str">
            <v>College of Education</v>
          </cell>
          <cell r="G32" t="str">
            <v>Learning Resources Center</v>
          </cell>
        </row>
        <row r="33">
          <cell r="A33">
            <v>12670</v>
          </cell>
          <cell r="B33" t="str">
            <v>Division 1</v>
          </cell>
          <cell r="C33" t="str">
            <v>Revenue Unit</v>
          </cell>
          <cell r="D33" t="str">
            <v>Academic Units</v>
          </cell>
          <cell r="E33" t="str">
            <v>College of Education (Division 1)</v>
          </cell>
          <cell r="F33" t="str">
            <v>College of Education</v>
          </cell>
          <cell r="G33" t="str">
            <v>Special Ed-Rehab-Counsel-Psychology</v>
          </cell>
        </row>
        <row r="34">
          <cell r="A34">
            <v>12680</v>
          </cell>
          <cell r="B34" t="str">
            <v>Division 1</v>
          </cell>
          <cell r="C34" t="str">
            <v>Revenue Unit</v>
          </cell>
          <cell r="D34" t="str">
            <v>Academic Units</v>
          </cell>
          <cell r="E34" t="str">
            <v>College of Education (Division 1)</v>
          </cell>
          <cell r="F34" t="str">
            <v>College of Education</v>
          </cell>
          <cell r="G34" t="str">
            <v>Disability Research Center</v>
          </cell>
        </row>
        <row r="35">
          <cell r="A35">
            <v>12690</v>
          </cell>
          <cell r="B35" t="str">
            <v>Division 1</v>
          </cell>
          <cell r="C35" t="str">
            <v>Revenue Unit</v>
          </cell>
          <cell r="D35" t="str">
            <v>Academic Units</v>
          </cell>
          <cell r="E35" t="str">
            <v>College of Education (Division 1)</v>
          </cell>
          <cell r="F35" t="str">
            <v>College of Education</v>
          </cell>
          <cell r="G35" t="str">
            <v>Truman Pierce Institute</v>
          </cell>
        </row>
        <row r="36">
          <cell r="A36">
            <v>12800</v>
          </cell>
          <cell r="B36" t="str">
            <v>Division 1</v>
          </cell>
          <cell r="C36" t="str">
            <v>Revenue Unit</v>
          </cell>
          <cell r="D36" t="str">
            <v>Academic Units</v>
          </cell>
          <cell r="E36" t="str">
            <v>Samuel Ginn College of Engineering (Division 1)</v>
          </cell>
          <cell r="F36" t="str">
            <v>Samuel Ginn Col of Engineering</v>
          </cell>
          <cell r="G36" t="str">
            <v>Aerospace Engineering</v>
          </cell>
        </row>
        <row r="37">
          <cell r="A37">
            <v>12830</v>
          </cell>
          <cell r="B37" t="str">
            <v>Division 1</v>
          </cell>
          <cell r="C37" t="str">
            <v>Revenue Unit</v>
          </cell>
          <cell r="D37" t="str">
            <v>Academic Units</v>
          </cell>
          <cell r="E37" t="str">
            <v>Samuel Ginn College of Engineering (Division 1)</v>
          </cell>
          <cell r="F37" t="str">
            <v>Samuel Ginn Col of Engineering</v>
          </cell>
          <cell r="G37" t="str">
            <v>Chemical Engineering</v>
          </cell>
        </row>
        <row r="38">
          <cell r="A38">
            <v>12831</v>
          </cell>
          <cell r="B38" t="str">
            <v>Division 1</v>
          </cell>
          <cell r="C38" t="str">
            <v>Revenue Unit</v>
          </cell>
          <cell r="D38" t="str">
            <v>Academic Units</v>
          </cell>
          <cell r="E38" t="str">
            <v>Samuel Ginn College of Engineering (Division 1)</v>
          </cell>
          <cell r="F38" t="str">
            <v>Samuel Ginn Col of Engineering</v>
          </cell>
          <cell r="G38" t="str">
            <v>AL Cntr Paper &amp; Bioresource Eng</v>
          </cell>
        </row>
        <row r="39">
          <cell r="A39">
            <v>12832</v>
          </cell>
          <cell r="B39" t="str">
            <v>Division 1</v>
          </cell>
          <cell r="C39" t="str">
            <v>Revenue Unit</v>
          </cell>
          <cell r="D39" t="str">
            <v>Academic Units</v>
          </cell>
          <cell r="E39" t="str">
            <v>Samuel Ginn College of Engineering (Division 1)</v>
          </cell>
          <cell r="F39" t="str">
            <v>Samuel Ginn Col of Engineering</v>
          </cell>
          <cell r="G39" t="str">
            <v>Microfibrous Mat Manufacturing</v>
          </cell>
        </row>
        <row r="40">
          <cell r="A40">
            <v>12860</v>
          </cell>
          <cell r="B40" t="str">
            <v>Division 1</v>
          </cell>
          <cell r="C40" t="str">
            <v>Revenue Unit</v>
          </cell>
          <cell r="D40" t="str">
            <v>Academic Units</v>
          </cell>
          <cell r="E40" t="str">
            <v>Samuel Ginn College of Engineering (Division 1)</v>
          </cell>
          <cell r="F40" t="str">
            <v>Samuel Ginn Col of Engineering</v>
          </cell>
          <cell r="G40" t="str">
            <v>Civil Engineering</v>
          </cell>
        </row>
        <row r="41">
          <cell r="A41">
            <v>12861</v>
          </cell>
          <cell r="B41" t="str">
            <v>Division 1</v>
          </cell>
          <cell r="C41" t="str">
            <v>Revenue Unit</v>
          </cell>
          <cell r="D41" t="str">
            <v>Academic Units</v>
          </cell>
          <cell r="E41" t="str">
            <v>Samuel Ginn College of Engineering (Division 1)</v>
          </cell>
          <cell r="F41" t="str">
            <v>Samuel Ginn Col of Engineering</v>
          </cell>
          <cell r="G41" t="str">
            <v>National Ctr for Asphalt Technology</v>
          </cell>
        </row>
        <row r="42">
          <cell r="A42">
            <v>12862</v>
          </cell>
          <cell r="B42" t="str">
            <v>Division 1</v>
          </cell>
          <cell r="C42" t="str">
            <v>Revenue Unit</v>
          </cell>
          <cell r="D42" t="str">
            <v>Academic Units</v>
          </cell>
          <cell r="E42" t="str">
            <v>Samuel Ginn College of Engineering (Division 1)</v>
          </cell>
          <cell r="F42" t="str">
            <v>Samuel Ginn Col of Engineering</v>
          </cell>
          <cell r="G42" t="str">
            <v>Highway Research Center</v>
          </cell>
        </row>
        <row r="43">
          <cell r="A43">
            <v>12890</v>
          </cell>
          <cell r="B43" t="str">
            <v>Division 1</v>
          </cell>
          <cell r="C43" t="str">
            <v>Revenue Unit</v>
          </cell>
          <cell r="D43" t="str">
            <v>Academic Units</v>
          </cell>
          <cell r="E43" t="str">
            <v>Samuel Ginn College of Engineering (Division 1)</v>
          </cell>
          <cell r="F43" t="str">
            <v>Samuel Ginn Col of Engineering</v>
          </cell>
          <cell r="G43" t="str">
            <v>Computer Science &amp; Software Engr</v>
          </cell>
        </row>
        <row r="44">
          <cell r="A44">
            <v>12891</v>
          </cell>
          <cell r="B44" t="str">
            <v>Division 1</v>
          </cell>
          <cell r="C44" t="str">
            <v>Revenue Unit</v>
          </cell>
          <cell r="D44" t="str">
            <v>Academic Units</v>
          </cell>
          <cell r="E44" t="str">
            <v>Samuel Ginn College of Engineering (Division 1)</v>
          </cell>
          <cell r="F44" t="str">
            <v>Samuel Ginn Col of Engineering</v>
          </cell>
          <cell r="G44" t="str">
            <v>Auburn Cyber Research Center</v>
          </cell>
        </row>
        <row r="45">
          <cell r="A45">
            <v>12920</v>
          </cell>
          <cell r="B45" t="str">
            <v>Division 1</v>
          </cell>
          <cell r="C45" t="str">
            <v>Revenue Unit</v>
          </cell>
          <cell r="D45" t="str">
            <v>Academic Units</v>
          </cell>
          <cell r="E45" t="str">
            <v>Samuel Ginn College of Engineering (Division 1)</v>
          </cell>
          <cell r="F45" t="str">
            <v>Samuel Ginn Col of Engineering</v>
          </cell>
          <cell r="G45" t="str">
            <v>Ctr for Advanced Vehicle Elec-Cave</v>
          </cell>
        </row>
        <row r="46">
          <cell r="A46">
            <v>12930</v>
          </cell>
          <cell r="B46" t="str">
            <v>Division 1</v>
          </cell>
          <cell r="C46" t="str">
            <v>Revenue Unit</v>
          </cell>
          <cell r="D46" t="str">
            <v>Academic Units</v>
          </cell>
          <cell r="E46" t="str">
            <v>Samuel Ginn College of Engineering (Division 1)</v>
          </cell>
          <cell r="F46" t="str">
            <v>Samuel Ginn Col of Engineering</v>
          </cell>
          <cell r="G46" t="str">
            <v>Electrical &amp; Computer Engineering</v>
          </cell>
        </row>
        <row r="47">
          <cell r="A47">
            <v>12931</v>
          </cell>
          <cell r="B47" t="str">
            <v>Division 1</v>
          </cell>
          <cell r="C47" t="str">
            <v>Revenue Unit</v>
          </cell>
          <cell r="D47" t="str">
            <v>Academic Units</v>
          </cell>
          <cell r="E47" t="str">
            <v>Samuel Ginn College of Engineering (Division 1)</v>
          </cell>
          <cell r="F47" t="str">
            <v>Samuel Ginn Col of Engineering</v>
          </cell>
          <cell r="G47" t="str">
            <v>Alabama Micro Electronics Ctr</v>
          </cell>
        </row>
        <row r="48">
          <cell r="A48">
            <v>12950</v>
          </cell>
          <cell r="B48" t="str">
            <v>Division 1</v>
          </cell>
          <cell r="C48" t="str">
            <v>Revenue Unit</v>
          </cell>
          <cell r="D48" t="str">
            <v>Academic Units</v>
          </cell>
          <cell r="E48" t="str">
            <v>Samuel Ginn College of Engineering (Division 1)</v>
          </cell>
          <cell r="F48" t="str">
            <v>Samuel Ginn Col of Engineering</v>
          </cell>
          <cell r="G48" t="str">
            <v>Engineering Administration</v>
          </cell>
        </row>
        <row r="49">
          <cell r="A49">
            <v>12951</v>
          </cell>
          <cell r="B49" t="str">
            <v>Division 1</v>
          </cell>
          <cell r="C49" t="str">
            <v>Revenue Unit</v>
          </cell>
          <cell r="D49" t="str">
            <v>Academic Units</v>
          </cell>
          <cell r="E49" t="str">
            <v>Samuel Ginn College of Engineering (Division 1)</v>
          </cell>
          <cell r="F49" t="str">
            <v>Samuel Ginn Col of Engineering</v>
          </cell>
          <cell r="G49" t="str">
            <v>Engineering Outreach Cont Ed</v>
          </cell>
        </row>
        <row r="50">
          <cell r="A50">
            <v>12952</v>
          </cell>
          <cell r="B50" t="str">
            <v>Division 1</v>
          </cell>
          <cell r="C50" t="str">
            <v>Revenue Unit</v>
          </cell>
          <cell r="D50" t="str">
            <v>Academic Units</v>
          </cell>
          <cell r="E50" t="str">
            <v>Samuel Ginn College of Engineering (Division 1)</v>
          </cell>
          <cell r="F50" t="str">
            <v>Samuel Ginn Col of Engineering</v>
          </cell>
          <cell r="G50" t="str">
            <v>Graduate Outreach Program</v>
          </cell>
        </row>
        <row r="51">
          <cell r="A51">
            <v>12953</v>
          </cell>
          <cell r="B51" t="str">
            <v>Division 1</v>
          </cell>
          <cell r="C51" t="str">
            <v>Revenue Unit</v>
          </cell>
          <cell r="D51" t="str">
            <v>Academic Units</v>
          </cell>
          <cell r="E51" t="str">
            <v>Samuel Ginn College of Engineering (Division 1)</v>
          </cell>
          <cell r="F51" t="str">
            <v>Samuel Ginn Col of Engineering</v>
          </cell>
          <cell r="G51" t="str">
            <v>MRI Center</v>
          </cell>
        </row>
        <row r="52">
          <cell r="A52">
            <v>13050</v>
          </cell>
          <cell r="B52" t="str">
            <v>Division 1</v>
          </cell>
          <cell r="C52" t="str">
            <v>Revenue Unit</v>
          </cell>
          <cell r="D52" t="str">
            <v>Academic Units</v>
          </cell>
          <cell r="E52" t="str">
            <v>Samuel Ginn College of Engineering (Division 1)</v>
          </cell>
          <cell r="F52" t="str">
            <v>Samuel Ginn Col of Engineering</v>
          </cell>
          <cell r="G52" t="str">
            <v>Industrial &amp; Systems Engineering</v>
          </cell>
        </row>
        <row r="53">
          <cell r="A53">
            <v>13060</v>
          </cell>
          <cell r="B53" t="str">
            <v>Division 1</v>
          </cell>
          <cell r="C53" t="str">
            <v>Revenue Unit</v>
          </cell>
          <cell r="D53" t="str">
            <v>Academic Units</v>
          </cell>
          <cell r="E53" t="str">
            <v>Samuel Ginn College of Engineering (Division 1)</v>
          </cell>
          <cell r="F53" t="str">
            <v>Samuel Ginn Col of Engineering</v>
          </cell>
          <cell r="G53" t="str">
            <v>Mechanical Engineering</v>
          </cell>
        </row>
        <row r="54">
          <cell r="A54">
            <v>13061</v>
          </cell>
          <cell r="B54" t="str">
            <v>Division 1</v>
          </cell>
          <cell r="C54" t="str">
            <v>Revenue Unit</v>
          </cell>
          <cell r="D54" t="str">
            <v>Academic Units</v>
          </cell>
          <cell r="E54" t="str">
            <v>Samuel Ginn College of Engineering (Division 1)</v>
          </cell>
          <cell r="F54" t="str">
            <v>Samuel Ginn Col of Engineering</v>
          </cell>
          <cell r="G54" t="str">
            <v>Mech Engineer Material Pro Ctr</v>
          </cell>
        </row>
        <row r="55">
          <cell r="A55">
            <v>13062</v>
          </cell>
          <cell r="B55" t="str">
            <v>Division 1</v>
          </cell>
          <cell r="C55" t="str">
            <v>Revenue Unit</v>
          </cell>
          <cell r="D55" t="str">
            <v>Academic Units</v>
          </cell>
          <cell r="E55" t="str">
            <v>Samuel Ginn College of Engineering (Division 1)</v>
          </cell>
          <cell r="F55" t="str">
            <v>Samuel Ginn Col of Engineering</v>
          </cell>
          <cell r="G55" t="str">
            <v>Materials Research and Educ Ctr</v>
          </cell>
        </row>
        <row r="56">
          <cell r="A56">
            <v>13100</v>
          </cell>
          <cell r="B56" t="str">
            <v>Division 1</v>
          </cell>
          <cell r="C56" t="str">
            <v>Revenue Unit</v>
          </cell>
          <cell r="D56" t="str">
            <v>Academic Units</v>
          </cell>
          <cell r="E56" t="str">
            <v>Samuel Ginn College of Engineering (Division 1)</v>
          </cell>
          <cell r="F56" t="str">
            <v>Samuel Ginn Col of Engineering</v>
          </cell>
          <cell r="G56" t="str">
            <v>Polymer and Fiber Engineering</v>
          </cell>
        </row>
        <row r="57">
          <cell r="A57">
            <v>13110</v>
          </cell>
          <cell r="B57" t="str">
            <v>Division 1</v>
          </cell>
          <cell r="C57" t="str">
            <v>Revenue Unit</v>
          </cell>
          <cell r="D57" t="str">
            <v>Academic Units</v>
          </cell>
          <cell r="E57" t="str">
            <v>Samuel Ginn College of Engineering (Division 1)</v>
          </cell>
          <cell r="F57" t="str">
            <v>Samuel Ginn Col of Engineering</v>
          </cell>
          <cell r="G57" t="str">
            <v>Wireless Eng Research &amp; Educ Ctr.</v>
          </cell>
        </row>
        <row r="58">
          <cell r="A58">
            <v>13200</v>
          </cell>
          <cell r="B58" t="str">
            <v>Division 1</v>
          </cell>
          <cell r="C58" t="str">
            <v>Revenue Unit</v>
          </cell>
          <cell r="D58" t="str">
            <v>Academic Units</v>
          </cell>
          <cell r="E58" t="str">
            <v>Samuel Ginn College of Engineering (Division 1)</v>
          </cell>
          <cell r="F58" t="str">
            <v>Samuel Ginn Col of Engineering</v>
          </cell>
          <cell r="G58" t="str">
            <v>Airliner Cabin Environment</v>
          </cell>
        </row>
        <row r="59">
          <cell r="A59">
            <v>12360</v>
          </cell>
          <cell r="B59" t="str">
            <v>Division 1</v>
          </cell>
          <cell r="C59" t="str">
            <v>Revenue Unit</v>
          </cell>
          <cell r="D59" t="str">
            <v>Academic Units</v>
          </cell>
          <cell r="E59" t="str">
            <v>College of Liberal Arts</v>
          </cell>
          <cell r="F59" t="str">
            <v>College of Liberal Arts</v>
          </cell>
          <cell r="G59" t="str">
            <v>Economics</v>
          </cell>
        </row>
        <row r="60">
          <cell r="A60">
            <v>13400</v>
          </cell>
          <cell r="B60" t="str">
            <v>Division 1</v>
          </cell>
          <cell r="C60" t="str">
            <v>Revenue Unit</v>
          </cell>
          <cell r="D60" t="str">
            <v>Academic Units</v>
          </cell>
          <cell r="E60" t="str">
            <v>College of Liberal Arts</v>
          </cell>
          <cell r="F60" t="str">
            <v>College of Liberal Arts</v>
          </cell>
          <cell r="G60" t="str">
            <v>Communication - Journalism</v>
          </cell>
        </row>
        <row r="61">
          <cell r="A61">
            <v>13410</v>
          </cell>
          <cell r="B61" t="str">
            <v>Division 1</v>
          </cell>
          <cell r="C61" t="str">
            <v>Revenue Unit</v>
          </cell>
          <cell r="D61" t="str">
            <v>Academic Units</v>
          </cell>
          <cell r="E61" t="str">
            <v>College of Liberal Arts</v>
          </cell>
          <cell r="F61" t="str">
            <v>College of Liberal Arts</v>
          </cell>
          <cell r="G61" t="str">
            <v>Communication Disorders</v>
          </cell>
        </row>
        <row r="62">
          <cell r="A62">
            <v>13415</v>
          </cell>
          <cell r="B62" t="str">
            <v>Division 1</v>
          </cell>
          <cell r="C62" t="str">
            <v>Revenue Unit</v>
          </cell>
          <cell r="D62" t="str">
            <v>Academic Units</v>
          </cell>
          <cell r="E62" t="str">
            <v>College of Liberal Arts</v>
          </cell>
          <cell r="F62" t="str">
            <v>College of Liberal Arts</v>
          </cell>
          <cell r="G62" t="str">
            <v>Center for Arts &amp; Humanities</v>
          </cell>
        </row>
        <row r="63">
          <cell r="A63">
            <v>13425</v>
          </cell>
          <cell r="B63" t="str">
            <v>Division 1</v>
          </cell>
          <cell r="C63" t="str">
            <v>Revenue Unit</v>
          </cell>
          <cell r="D63" t="str">
            <v>Academic Units</v>
          </cell>
          <cell r="E63" t="str">
            <v>College of Liberal Arts</v>
          </cell>
          <cell r="F63" t="str">
            <v>College of Liberal Arts</v>
          </cell>
          <cell r="G63" t="str">
            <v>English</v>
          </cell>
        </row>
        <row r="64">
          <cell r="A64">
            <v>13430</v>
          </cell>
          <cell r="B64" t="str">
            <v>Division 1</v>
          </cell>
          <cell r="C64" t="str">
            <v>Revenue Unit</v>
          </cell>
          <cell r="D64" t="str">
            <v>Academic Units</v>
          </cell>
          <cell r="E64" t="str">
            <v>College of Liberal Arts</v>
          </cell>
          <cell r="F64" t="str">
            <v>College of Liberal Arts</v>
          </cell>
          <cell r="G64" t="str">
            <v>Foreign Language</v>
          </cell>
        </row>
        <row r="65">
          <cell r="A65">
            <v>13435</v>
          </cell>
          <cell r="B65" t="str">
            <v>Division 1</v>
          </cell>
          <cell r="C65" t="str">
            <v>Revenue Unit</v>
          </cell>
          <cell r="D65" t="str">
            <v>Academic Units</v>
          </cell>
          <cell r="E65" t="str">
            <v>College of Liberal Arts</v>
          </cell>
          <cell r="F65" t="str">
            <v>College of Liberal Arts</v>
          </cell>
          <cell r="G65" t="str">
            <v>History</v>
          </cell>
        </row>
        <row r="66">
          <cell r="A66">
            <v>13450</v>
          </cell>
          <cell r="B66" t="str">
            <v>Division 1</v>
          </cell>
          <cell r="C66" t="str">
            <v>Revenue Unit</v>
          </cell>
          <cell r="D66" t="str">
            <v>Academic Units</v>
          </cell>
          <cell r="E66" t="str">
            <v>College of Liberal Arts</v>
          </cell>
          <cell r="F66" t="str">
            <v>College of Liberal Arts</v>
          </cell>
          <cell r="G66" t="str">
            <v>Liberal Arts Administration</v>
          </cell>
        </row>
        <row r="67">
          <cell r="A67">
            <v>13455</v>
          </cell>
          <cell r="B67" t="str">
            <v>Division 1</v>
          </cell>
          <cell r="C67" t="str">
            <v>Revenue Unit</v>
          </cell>
          <cell r="D67" t="str">
            <v>Academic Units</v>
          </cell>
          <cell r="E67" t="str">
            <v>College of Liberal Arts</v>
          </cell>
          <cell r="F67" t="str">
            <v>College of Liberal Arts</v>
          </cell>
          <cell r="G67" t="str">
            <v>Philosophy</v>
          </cell>
        </row>
        <row r="68">
          <cell r="A68">
            <v>13460</v>
          </cell>
          <cell r="B68" t="str">
            <v>Division 1</v>
          </cell>
          <cell r="C68" t="str">
            <v>Revenue Unit</v>
          </cell>
          <cell r="D68" t="str">
            <v>Academic Units</v>
          </cell>
          <cell r="E68" t="str">
            <v>College of Liberal Arts</v>
          </cell>
          <cell r="F68" t="str">
            <v>College of Liberal Arts</v>
          </cell>
          <cell r="G68" t="str">
            <v>Political Science</v>
          </cell>
        </row>
        <row r="69">
          <cell r="A69">
            <v>13470</v>
          </cell>
          <cell r="B69" t="str">
            <v>Division 1</v>
          </cell>
          <cell r="C69" t="str">
            <v>Revenue Unit</v>
          </cell>
          <cell r="D69" t="str">
            <v>Academic Units</v>
          </cell>
          <cell r="E69" t="str">
            <v>College of Liberal Arts</v>
          </cell>
          <cell r="F69" t="str">
            <v>College of Liberal Arts</v>
          </cell>
          <cell r="G69" t="str">
            <v>Psychology</v>
          </cell>
        </row>
        <row r="70">
          <cell r="A70">
            <v>13471</v>
          </cell>
          <cell r="B70" t="str">
            <v>Division 1</v>
          </cell>
          <cell r="C70" t="str">
            <v>Revenue Unit</v>
          </cell>
          <cell r="D70" t="str">
            <v>Academic Units</v>
          </cell>
          <cell r="E70" t="str">
            <v>College of Liberal Arts</v>
          </cell>
          <cell r="F70" t="str">
            <v>College of Liberal Arts</v>
          </cell>
          <cell r="G70" t="str">
            <v>Clinical Psychology</v>
          </cell>
        </row>
        <row r="71">
          <cell r="A71">
            <v>13490</v>
          </cell>
          <cell r="B71" t="str">
            <v>Division 1</v>
          </cell>
          <cell r="C71" t="str">
            <v>Revenue Unit</v>
          </cell>
          <cell r="D71" t="str">
            <v>Academic Units</v>
          </cell>
          <cell r="E71" t="str">
            <v>College of Liberal Arts</v>
          </cell>
          <cell r="F71" t="str">
            <v>College of Liberal Arts</v>
          </cell>
          <cell r="G71" t="str">
            <v>Sociology</v>
          </cell>
        </row>
        <row r="72">
          <cell r="A72">
            <v>13505</v>
          </cell>
          <cell r="B72" t="str">
            <v>Division 1</v>
          </cell>
          <cell r="C72" t="str">
            <v>Revenue Unit</v>
          </cell>
          <cell r="D72" t="str">
            <v>Academic Units</v>
          </cell>
          <cell r="E72" t="str">
            <v>College of Liberal Arts</v>
          </cell>
          <cell r="F72" t="str">
            <v>College of Liberal Arts</v>
          </cell>
          <cell r="G72" t="str">
            <v>Art</v>
          </cell>
        </row>
        <row r="73">
          <cell r="A73">
            <v>13510</v>
          </cell>
          <cell r="B73" t="str">
            <v>Division 1</v>
          </cell>
          <cell r="C73" t="str">
            <v>Revenue Unit</v>
          </cell>
          <cell r="D73" t="str">
            <v>Academic Units</v>
          </cell>
          <cell r="E73" t="str">
            <v>College of Liberal Arts</v>
          </cell>
          <cell r="F73" t="str">
            <v>College of Liberal Arts</v>
          </cell>
          <cell r="G73" t="str">
            <v>Band</v>
          </cell>
        </row>
        <row r="74">
          <cell r="A74">
            <v>13515</v>
          </cell>
          <cell r="B74" t="str">
            <v>Division 1</v>
          </cell>
          <cell r="C74" t="str">
            <v>Revenue Unit</v>
          </cell>
          <cell r="D74" t="str">
            <v>Academic Units</v>
          </cell>
          <cell r="E74" t="str">
            <v>College of Liberal Arts</v>
          </cell>
          <cell r="F74" t="str">
            <v>College of Liberal Arts</v>
          </cell>
          <cell r="G74" t="str">
            <v>Music</v>
          </cell>
        </row>
        <row r="75">
          <cell r="A75">
            <v>13520</v>
          </cell>
          <cell r="B75" t="str">
            <v>Division 1</v>
          </cell>
          <cell r="C75" t="str">
            <v>Revenue Unit</v>
          </cell>
          <cell r="D75" t="str">
            <v>Academic Units</v>
          </cell>
          <cell r="E75" t="str">
            <v>College of Liberal Arts</v>
          </cell>
          <cell r="F75" t="str">
            <v>College of Liberal Arts</v>
          </cell>
          <cell r="G75" t="str">
            <v>Theatre</v>
          </cell>
        </row>
        <row r="76">
          <cell r="A76">
            <v>13530</v>
          </cell>
          <cell r="B76" t="str">
            <v>Division 1</v>
          </cell>
          <cell r="C76" t="str">
            <v>Revenue Unit</v>
          </cell>
          <cell r="D76" t="str">
            <v>Academic Units</v>
          </cell>
          <cell r="E76" t="str">
            <v>College of Liberal Arts</v>
          </cell>
          <cell r="F76" t="str">
            <v>College of Liberal Arts</v>
          </cell>
          <cell r="G76" t="str">
            <v>Fine Arts-Liberal Arts</v>
          </cell>
        </row>
        <row r="77">
          <cell r="A77">
            <v>13600</v>
          </cell>
          <cell r="B77" t="str">
            <v>Division 1</v>
          </cell>
          <cell r="C77" t="str">
            <v>Revenue Unit</v>
          </cell>
          <cell r="D77" t="str">
            <v>Academic Units</v>
          </cell>
          <cell r="E77" t="str">
            <v>College of Sciences &amp; Mathematics (Division 1)</v>
          </cell>
          <cell r="F77" t="str">
            <v>College of Sciences &amp; Math</v>
          </cell>
          <cell r="G77" t="str">
            <v>COSAM Administration</v>
          </cell>
        </row>
        <row r="78">
          <cell r="A78">
            <v>13620</v>
          </cell>
          <cell r="B78" t="str">
            <v>Division 1</v>
          </cell>
          <cell r="C78" t="str">
            <v>Revenue Unit</v>
          </cell>
          <cell r="D78" t="str">
            <v>Academic Units</v>
          </cell>
          <cell r="E78" t="str">
            <v>College of Sciences &amp; Mathematics (Division 1)</v>
          </cell>
          <cell r="F78" t="str">
            <v>College of Sciences &amp; Math</v>
          </cell>
          <cell r="G78" t="str">
            <v>Biological Sciences</v>
          </cell>
        </row>
        <row r="79">
          <cell r="A79">
            <v>13630</v>
          </cell>
          <cell r="B79" t="str">
            <v>Division 1</v>
          </cell>
          <cell r="C79" t="str">
            <v>Revenue Unit</v>
          </cell>
          <cell r="D79" t="str">
            <v>Academic Units</v>
          </cell>
          <cell r="E79" t="str">
            <v>College of Sciences &amp; Mathematics (Division 1)</v>
          </cell>
          <cell r="F79" t="str">
            <v>College of Sciences &amp; Math</v>
          </cell>
          <cell r="G79" t="str">
            <v>Chemistry &amp; Biochemistry</v>
          </cell>
        </row>
        <row r="80">
          <cell r="A80">
            <v>13640</v>
          </cell>
          <cell r="B80" t="str">
            <v>Division 1</v>
          </cell>
          <cell r="C80" t="str">
            <v>Revenue Unit</v>
          </cell>
          <cell r="D80" t="str">
            <v>Academic Units</v>
          </cell>
          <cell r="E80" t="str">
            <v>College of Sciences &amp; Mathematics (Division 1)</v>
          </cell>
          <cell r="F80" t="str">
            <v>College of Sciences &amp; Math</v>
          </cell>
          <cell r="G80" t="str">
            <v>AMSTI COSAM</v>
          </cell>
        </row>
        <row r="81">
          <cell r="A81">
            <v>13700</v>
          </cell>
          <cell r="B81" t="str">
            <v>Division 1</v>
          </cell>
          <cell r="C81" t="str">
            <v>Revenue Unit</v>
          </cell>
          <cell r="D81" t="str">
            <v>Academic Units</v>
          </cell>
          <cell r="E81" t="str">
            <v>College of Sciences &amp; Mathematics (Division 1)</v>
          </cell>
          <cell r="F81" t="str">
            <v>College of Sciences &amp; Math</v>
          </cell>
          <cell r="G81" t="str">
            <v>Geology and Geography</v>
          </cell>
        </row>
        <row r="82">
          <cell r="A82">
            <v>13730</v>
          </cell>
          <cell r="B82" t="str">
            <v>Division 1</v>
          </cell>
          <cell r="C82" t="str">
            <v>Revenue Unit</v>
          </cell>
          <cell r="D82" t="str">
            <v>Academic Units</v>
          </cell>
          <cell r="E82" t="str">
            <v>College of Sciences &amp; Mathematics (Division 1)</v>
          </cell>
          <cell r="F82" t="str">
            <v>College of Sciences &amp; Math</v>
          </cell>
          <cell r="G82" t="str">
            <v>Mathematics &amp; Statistics</v>
          </cell>
        </row>
        <row r="83">
          <cell r="A83">
            <v>13780</v>
          </cell>
          <cell r="B83" t="str">
            <v>Division 1</v>
          </cell>
          <cell r="C83" t="str">
            <v>Revenue Unit</v>
          </cell>
          <cell r="D83" t="str">
            <v>Academic Units</v>
          </cell>
          <cell r="E83" t="str">
            <v>College of Sciences &amp; Mathematics (Division 1)</v>
          </cell>
          <cell r="F83" t="str">
            <v>College of Sciences &amp; Math</v>
          </cell>
          <cell r="G83" t="str">
            <v>Physics</v>
          </cell>
        </row>
        <row r="84">
          <cell r="A84">
            <v>13900</v>
          </cell>
          <cell r="B84" t="str">
            <v>Division 1</v>
          </cell>
          <cell r="C84" t="str">
            <v>Revenue Unit</v>
          </cell>
          <cell r="D84" t="str">
            <v>Academic Units</v>
          </cell>
          <cell r="E84" t="str">
            <v>College of Veterinary Medicine (Division 1)</v>
          </cell>
          <cell r="F84" t="str">
            <v>College of Veterinary Medicine</v>
          </cell>
          <cell r="G84" t="str">
            <v>Animal Health Research</v>
          </cell>
        </row>
        <row r="85">
          <cell r="A85">
            <v>13920</v>
          </cell>
          <cell r="B85" t="str">
            <v>Division 1</v>
          </cell>
          <cell r="C85" t="str">
            <v>Revenue Unit</v>
          </cell>
          <cell r="D85" t="str">
            <v>Academic Units</v>
          </cell>
          <cell r="E85" t="str">
            <v>College of Veterinary Medicine (Division 1)</v>
          </cell>
          <cell r="F85" t="str">
            <v>College of Veterinary Medicine</v>
          </cell>
          <cell r="G85" t="str">
            <v>Anatomy Physiol &amp; Pharmacol</v>
          </cell>
        </row>
        <row r="86">
          <cell r="A86">
            <v>13940</v>
          </cell>
          <cell r="B86" t="str">
            <v>Division 1</v>
          </cell>
          <cell r="C86" t="str">
            <v>Revenue Unit</v>
          </cell>
          <cell r="D86" t="str">
            <v>Academic Units</v>
          </cell>
          <cell r="E86" t="str">
            <v>College of Veterinary Medicine (Division 1)</v>
          </cell>
          <cell r="F86" t="str">
            <v>College of Veterinary Medicine</v>
          </cell>
          <cell r="G86" t="str">
            <v>Clinical Sciences</v>
          </cell>
        </row>
        <row r="87">
          <cell r="A87">
            <v>13950</v>
          </cell>
          <cell r="B87" t="str">
            <v>Division 1</v>
          </cell>
          <cell r="C87" t="str">
            <v>Revenue Unit</v>
          </cell>
          <cell r="D87" t="str">
            <v>Academic Units</v>
          </cell>
          <cell r="E87" t="str">
            <v>College of Veterinary Medicine (Division 1)</v>
          </cell>
          <cell r="F87" t="str">
            <v>College of Veterinary Medicine</v>
          </cell>
          <cell r="G87" t="str">
            <v>Lab Animal Health</v>
          </cell>
        </row>
        <row r="88">
          <cell r="A88">
            <v>13970</v>
          </cell>
          <cell r="B88" t="str">
            <v>Division 1</v>
          </cell>
          <cell r="C88" t="str">
            <v>Revenue Unit</v>
          </cell>
          <cell r="D88" t="str">
            <v>Academic Units</v>
          </cell>
          <cell r="E88" t="str">
            <v>College of Veterinary Medicine (Division 1)</v>
          </cell>
          <cell r="F88" t="str">
            <v>College of Veterinary Medicine</v>
          </cell>
          <cell r="G88" t="str">
            <v>Pathobiology</v>
          </cell>
        </row>
        <row r="89">
          <cell r="A89">
            <v>14000</v>
          </cell>
          <cell r="B89" t="str">
            <v>Division 1</v>
          </cell>
          <cell r="C89" t="str">
            <v>Revenue Unit</v>
          </cell>
          <cell r="D89" t="str">
            <v>Academic Units</v>
          </cell>
          <cell r="E89" t="str">
            <v>College of Veterinary Medicine (Division 1)</v>
          </cell>
          <cell r="F89" t="str">
            <v>College of Veterinary Medicine</v>
          </cell>
          <cell r="G89" t="str">
            <v>Scott-Ritchey Research Center</v>
          </cell>
        </row>
        <row r="90">
          <cell r="A90">
            <v>14020</v>
          </cell>
          <cell r="B90" t="str">
            <v>Division 1</v>
          </cell>
          <cell r="C90" t="str">
            <v>Revenue Unit</v>
          </cell>
          <cell r="D90" t="str">
            <v>Academic Units</v>
          </cell>
          <cell r="E90" t="str">
            <v>College of Veterinary Medicine (Division 1)</v>
          </cell>
          <cell r="F90" t="str">
            <v>College of Veterinary Medicine</v>
          </cell>
          <cell r="G90" t="str">
            <v>Veterinary Medicine Administration</v>
          </cell>
        </row>
        <row r="91">
          <cell r="A91">
            <v>14030</v>
          </cell>
          <cell r="B91" t="str">
            <v>Division 1</v>
          </cell>
          <cell r="C91" t="str">
            <v>Revenue Unit</v>
          </cell>
          <cell r="D91" t="str">
            <v>Academic Units</v>
          </cell>
          <cell r="E91" t="str">
            <v>College of Veterinary Medicine (Division 1)</v>
          </cell>
          <cell r="F91" t="str">
            <v>College of Veterinary Medicine</v>
          </cell>
          <cell r="G91" t="str">
            <v>Info and Instructional Technology</v>
          </cell>
        </row>
        <row r="92">
          <cell r="A92">
            <v>14040</v>
          </cell>
          <cell r="B92" t="str">
            <v>Division 1</v>
          </cell>
          <cell r="C92" t="str">
            <v>Revenue Unit</v>
          </cell>
          <cell r="D92" t="str">
            <v>Academic Units</v>
          </cell>
          <cell r="E92" t="str">
            <v>College of Veterinary Medicine (Division 1)</v>
          </cell>
          <cell r="F92" t="str">
            <v>College of Veterinary Medicine</v>
          </cell>
          <cell r="G92" t="str">
            <v>Animal Health and Performance Prog</v>
          </cell>
        </row>
        <row r="93">
          <cell r="A93">
            <v>14200</v>
          </cell>
          <cell r="B93" t="str">
            <v>Division 1</v>
          </cell>
          <cell r="C93" t="str">
            <v>Revenue Unit</v>
          </cell>
          <cell r="D93" t="str">
            <v>Academic Units</v>
          </cell>
          <cell r="E93" t="str">
            <v>College of Architecture, Design &amp; Construction</v>
          </cell>
          <cell r="F93" t="str">
            <v>Architecture Design Construction</v>
          </cell>
          <cell r="G93" t="str">
            <v>Architecture Design Construction</v>
          </cell>
        </row>
        <row r="94">
          <cell r="A94">
            <v>14220</v>
          </cell>
          <cell r="B94" t="str">
            <v>Division 1</v>
          </cell>
          <cell r="C94" t="str">
            <v>Revenue Unit</v>
          </cell>
          <cell r="D94" t="str">
            <v>Academic Units</v>
          </cell>
          <cell r="E94" t="str">
            <v>College of Architecture, Design &amp; Construction</v>
          </cell>
          <cell r="F94" t="str">
            <v>Architecture Design Construction</v>
          </cell>
          <cell r="G94" t="str">
            <v>McWhorter School of Building Scienc</v>
          </cell>
        </row>
        <row r="95">
          <cell r="A95">
            <v>14240</v>
          </cell>
          <cell r="B95" t="str">
            <v>Division 1</v>
          </cell>
          <cell r="C95" t="str">
            <v>Revenue Unit</v>
          </cell>
          <cell r="D95" t="str">
            <v>Academic Units</v>
          </cell>
          <cell r="E95" t="str">
            <v>College of Architecture, Design &amp; Construction</v>
          </cell>
          <cell r="F95" t="str">
            <v>Architecture Design Construction</v>
          </cell>
          <cell r="G95" t="str">
            <v>Industrial and Graphic Design</v>
          </cell>
        </row>
        <row r="96">
          <cell r="A96">
            <v>14260</v>
          </cell>
          <cell r="B96" t="str">
            <v>Division 1</v>
          </cell>
          <cell r="C96" t="str">
            <v>Revenue Unit</v>
          </cell>
          <cell r="D96" t="str">
            <v>Academic Units</v>
          </cell>
          <cell r="E96" t="str">
            <v>College of Architecture, Design &amp; Construction</v>
          </cell>
          <cell r="F96" t="str">
            <v>Architecture Design Construction</v>
          </cell>
          <cell r="G96" t="str">
            <v>School of Architecture</v>
          </cell>
        </row>
        <row r="97">
          <cell r="A97">
            <v>14261</v>
          </cell>
          <cell r="B97" t="str">
            <v>Division 1</v>
          </cell>
          <cell r="C97" t="str">
            <v>Revenue Unit</v>
          </cell>
          <cell r="D97" t="str">
            <v>Academic Units</v>
          </cell>
          <cell r="E97" t="str">
            <v>College of Architecture, Design &amp; Construction</v>
          </cell>
          <cell r="F97" t="str">
            <v>Architecture Design Construction</v>
          </cell>
          <cell r="G97" t="str">
            <v>Urban Studios</v>
          </cell>
        </row>
        <row r="98">
          <cell r="A98">
            <v>14262</v>
          </cell>
          <cell r="B98" t="str">
            <v>Division 1</v>
          </cell>
          <cell r="C98" t="str">
            <v>Revenue Unit</v>
          </cell>
          <cell r="D98" t="str">
            <v>Academic Units</v>
          </cell>
          <cell r="E98" t="str">
            <v>College of Architecture, Design &amp; Construction</v>
          </cell>
          <cell r="F98" t="str">
            <v>Architecture Design Construction</v>
          </cell>
          <cell r="G98" t="str">
            <v>Rural Studios</v>
          </cell>
        </row>
        <row r="99">
          <cell r="A99">
            <v>14400</v>
          </cell>
          <cell r="B99" t="str">
            <v>Division 1</v>
          </cell>
          <cell r="C99" t="str">
            <v>Revenue Unit</v>
          </cell>
          <cell r="D99" t="str">
            <v>Academic Units</v>
          </cell>
          <cell r="E99" t="str">
            <v>School of Forestry and Wildlife Sciences (Division 1)</v>
          </cell>
          <cell r="F99" t="str">
            <v>School of Forestry &amp; Wildlife Sci</v>
          </cell>
          <cell r="G99" t="str">
            <v>Forestry &amp; Wildlife Sci Admin</v>
          </cell>
        </row>
        <row r="100">
          <cell r="A100">
            <v>14500</v>
          </cell>
          <cell r="B100" t="str">
            <v>Division 1</v>
          </cell>
          <cell r="C100" t="str">
            <v>Revenue Unit</v>
          </cell>
          <cell r="D100" t="str">
            <v>Academic Units</v>
          </cell>
          <cell r="E100" t="str">
            <v>School of Forestry and Wildlife Sciences (Division 1)</v>
          </cell>
          <cell r="F100" t="str">
            <v>School of Forestry &amp; Wildlife Sci</v>
          </cell>
          <cell r="G100" t="str">
            <v>Forestry &amp; Wildlife Sciences</v>
          </cell>
        </row>
        <row r="101">
          <cell r="A101">
            <v>14501</v>
          </cell>
          <cell r="B101" t="str">
            <v>Division 1</v>
          </cell>
          <cell r="C101" t="str">
            <v>Revenue Unit</v>
          </cell>
          <cell r="D101" t="str">
            <v>Academic Units</v>
          </cell>
          <cell r="E101" t="str">
            <v>School of Forestry and Wildlife Sciences (Division 1)</v>
          </cell>
          <cell r="F101" t="str">
            <v>School of Forestry &amp; Wildlife Sci</v>
          </cell>
          <cell r="G101" t="str">
            <v>Solon Dixon Forestry Center</v>
          </cell>
        </row>
        <row r="102">
          <cell r="A102">
            <v>14600</v>
          </cell>
          <cell r="B102" t="str">
            <v>Division 1</v>
          </cell>
          <cell r="C102" t="str">
            <v>Revenue Unit</v>
          </cell>
          <cell r="D102" t="str">
            <v>Academic Units</v>
          </cell>
          <cell r="E102" t="str">
            <v>College of Human Sciences (Division 1)</v>
          </cell>
          <cell r="F102" t="str">
            <v>College of Human Sciences</v>
          </cell>
          <cell r="G102" t="str">
            <v>Human Sciences Administration</v>
          </cell>
        </row>
        <row r="103">
          <cell r="A103">
            <v>14610</v>
          </cell>
          <cell r="B103" t="str">
            <v>Division 1</v>
          </cell>
          <cell r="C103" t="str">
            <v>Revenue Unit</v>
          </cell>
          <cell r="D103" t="str">
            <v>Academic Units</v>
          </cell>
          <cell r="E103" t="str">
            <v>College of Human Sciences (Division 1)</v>
          </cell>
          <cell r="F103" t="str">
            <v>College of Human Sciences</v>
          </cell>
          <cell r="G103" t="str">
            <v>Cary Center Adv Philan-Nonprofit St</v>
          </cell>
        </row>
        <row r="104">
          <cell r="A104">
            <v>14650</v>
          </cell>
          <cell r="B104" t="str">
            <v>Division 1</v>
          </cell>
          <cell r="C104" t="str">
            <v>Revenue Unit</v>
          </cell>
          <cell r="D104" t="str">
            <v>Academic Units</v>
          </cell>
          <cell r="E104" t="str">
            <v>College of Human Sciences (Division 1)</v>
          </cell>
          <cell r="F104" t="str">
            <v>College of Human Sciences</v>
          </cell>
          <cell r="G104" t="str">
            <v>Consumer Affairs</v>
          </cell>
        </row>
        <row r="105">
          <cell r="A105">
            <v>14670</v>
          </cell>
          <cell r="B105" t="str">
            <v>Division 1</v>
          </cell>
          <cell r="C105" t="str">
            <v>Revenue Unit</v>
          </cell>
          <cell r="D105" t="str">
            <v>Academic Units</v>
          </cell>
          <cell r="E105" t="str">
            <v>College of Human Sciences (Division 1)</v>
          </cell>
          <cell r="F105" t="str">
            <v>College of Human Sciences</v>
          </cell>
          <cell r="G105" t="str">
            <v>Human Devlmnt Family Studies</v>
          </cell>
        </row>
        <row r="106">
          <cell r="A106">
            <v>14690</v>
          </cell>
          <cell r="B106" t="str">
            <v>Division 1</v>
          </cell>
          <cell r="C106" t="str">
            <v>Revenue Unit</v>
          </cell>
          <cell r="D106" t="str">
            <v>Academic Units</v>
          </cell>
          <cell r="E106" t="str">
            <v>College of Human Sciences (Division 1)</v>
          </cell>
          <cell r="F106" t="str">
            <v>College of Human Sciences</v>
          </cell>
          <cell r="G106" t="str">
            <v>Nutrition and Food Science</v>
          </cell>
        </row>
        <row r="107">
          <cell r="A107">
            <v>14800</v>
          </cell>
          <cell r="B107" t="str">
            <v>Division 1</v>
          </cell>
          <cell r="C107" t="str">
            <v>Revenue Unit</v>
          </cell>
          <cell r="D107" t="str">
            <v>Academic Units</v>
          </cell>
          <cell r="E107" t="str">
            <v>School of Nursing</v>
          </cell>
          <cell r="F107" t="str">
            <v>School of Nursing</v>
          </cell>
          <cell r="G107" t="str">
            <v>Nursing Administration</v>
          </cell>
        </row>
        <row r="108">
          <cell r="A108">
            <v>14850</v>
          </cell>
          <cell r="B108" t="str">
            <v>Division 1</v>
          </cell>
          <cell r="C108" t="str">
            <v>Revenue Unit</v>
          </cell>
          <cell r="D108" t="str">
            <v>Academic Units</v>
          </cell>
          <cell r="E108" t="str">
            <v>School of Nursing</v>
          </cell>
          <cell r="F108" t="str">
            <v>School of Nursing</v>
          </cell>
          <cell r="G108" t="str">
            <v>Nursing</v>
          </cell>
        </row>
        <row r="109">
          <cell r="A109">
            <v>15000</v>
          </cell>
          <cell r="B109" t="str">
            <v>Division 1</v>
          </cell>
          <cell r="C109" t="str">
            <v>Revenue Unit</v>
          </cell>
          <cell r="D109" t="str">
            <v>Academic Units</v>
          </cell>
          <cell r="E109" t="str">
            <v>Harrison School of Pharmacy (Division 1)</v>
          </cell>
          <cell r="F109" t="str">
            <v>School of Pharmacy</v>
          </cell>
          <cell r="G109" t="str">
            <v>Pharmacy Administration</v>
          </cell>
        </row>
        <row r="110">
          <cell r="A110">
            <v>15010</v>
          </cell>
          <cell r="B110" t="str">
            <v>Division 1</v>
          </cell>
          <cell r="C110" t="str">
            <v>Revenue Unit</v>
          </cell>
          <cell r="D110" t="str">
            <v>Academic Units</v>
          </cell>
          <cell r="E110" t="str">
            <v>Harrison School of Pharmacy (Division 1)</v>
          </cell>
          <cell r="F110" t="str">
            <v>School of Pharmacy</v>
          </cell>
          <cell r="G110" t="str">
            <v>Alumni &amp; Prof Affairs Pharmacy</v>
          </cell>
        </row>
        <row r="111">
          <cell r="A111">
            <v>15020</v>
          </cell>
          <cell r="B111" t="str">
            <v>Division 1</v>
          </cell>
          <cell r="C111" t="str">
            <v>Revenue Unit</v>
          </cell>
          <cell r="D111" t="str">
            <v>Academic Units</v>
          </cell>
          <cell r="E111" t="str">
            <v>Harrison School of Pharmacy (Division 1)</v>
          </cell>
          <cell r="F111" t="str">
            <v>School of Pharmacy</v>
          </cell>
          <cell r="G111" t="str">
            <v>Ctr for PY Opers &amp; Desgns</v>
          </cell>
        </row>
        <row r="112">
          <cell r="A112">
            <v>15030</v>
          </cell>
          <cell r="B112" t="str">
            <v>Division 1</v>
          </cell>
          <cell r="C112" t="str">
            <v>Revenue Unit</v>
          </cell>
          <cell r="D112" t="str">
            <v>Academic Units</v>
          </cell>
          <cell r="E112" t="str">
            <v>Harrison School of Pharmacy (Division 1)</v>
          </cell>
          <cell r="F112" t="str">
            <v>School of Pharmacy</v>
          </cell>
          <cell r="G112" t="str">
            <v>Pharmacal Sciences</v>
          </cell>
        </row>
        <row r="113">
          <cell r="A113">
            <v>15040</v>
          </cell>
          <cell r="B113" t="str">
            <v>Division 1</v>
          </cell>
          <cell r="C113" t="str">
            <v>Revenue Unit</v>
          </cell>
          <cell r="D113" t="str">
            <v>Academic Units</v>
          </cell>
          <cell r="E113" t="str">
            <v>Harrison School of Pharmacy (Division 1)</v>
          </cell>
          <cell r="F113" t="str">
            <v>School of Pharmacy</v>
          </cell>
          <cell r="G113" t="str">
            <v>Pharmacy Care Systems</v>
          </cell>
        </row>
        <row r="114">
          <cell r="A114">
            <v>15060</v>
          </cell>
          <cell r="B114" t="str">
            <v>Division 1</v>
          </cell>
          <cell r="C114" t="str">
            <v>Revenue Unit</v>
          </cell>
          <cell r="D114" t="str">
            <v>Academic Units</v>
          </cell>
          <cell r="E114" t="str">
            <v>Harrison School of Pharmacy (Division 1)</v>
          </cell>
          <cell r="F114" t="str">
            <v>School of Pharmacy</v>
          </cell>
          <cell r="G114" t="str">
            <v>Pharmacy Practice</v>
          </cell>
        </row>
        <row r="115">
          <cell r="A115">
            <v>15070</v>
          </cell>
          <cell r="B115" t="str">
            <v>Division 1</v>
          </cell>
          <cell r="C115" t="str">
            <v>Revenue Unit</v>
          </cell>
          <cell r="D115" t="str">
            <v>Academic Units</v>
          </cell>
          <cell r="E115" t="str">
            <v>Harrison School of Pharmacy (Division 1)</v>
          </cell>
          <cell r="F115" t="str">
            <v>School of Pharmacy</v>
          </cell>
          <cell r="G115" t="str">
            <v>Pharmacy Health Services</v>
          </cell>
        </row>
        <row r="116">
          <cell r="A116">
            <v>15080</v>
          </cell>
          <cell r="B116" t="str">
            <v>Division 1</v>
          </cell>
          <cell r="C116" t="str">
            <v>Revenue Unit</v>
          </cell>
          <cell r="D116" t="str">
            <v>Academic Units</v>
          </cell>
          <cell r="E116" t="str">
            <v>Harrison School of Pharmacy (Division 1)</v>
          </cell>
          <cell r="F116" t="str">
            <v>School of Pharmacy</v>
          </cell>
          <cell r="G116" t="str">
            <v>HSOP Mobile Campus Program</v>
          </cell>
        </row>
        <row r="117">
          <cell r="A117">
            <v>11100</v>
          </cell>
          <cell r="B117" t="str">
            <v>Division 1</v>
          </cell>
          <cell r="C117" t="str">
            <v>Revenue Unit</v>
          </cell>
          <cell r="D117" t="str">
            <v>Auxiliary Enterprise Units</v>
          </cell>
          <cell r="E117" t="str">
            <v>Assistant VP for Auxiliary Services</v>
          </cell>
          <cell r="F117" t="str">
            <v>Asst VP for Auxiliary Services</v>
          </cell>
          <cell r="G117" t="str">
            <v>Asst VP for Auxiliary Services</v>
          </cell>
        </row>
        <row r="118">
          <cell r="A118">
            <v>11102</v>
          </cell>
          <cell r="B118" t="str">
            <v>Division 1</v>
          </cell>
          <cell r="C118" t="str">
            <v>Revenue Unit</v>
          </cell>
          <cell r="D118" t="str">
            <v>Auxiliary Enterprise Units</v>
          </cell>
          <cell r="E118" t="str">
            <v>Air Transportation</v>
          </cell>
          <cell r="F118" t="str">
            <v>Asst VP for Auxiliary Services</v>
          </cell>
          <cell r="G118" t="str">
            <v>Air Transportation</v>
          </cell>
        </row>
        <row r="119">
          <cell r="A119">
            <v>11103</v>
          </cell>
          <cell r="B119" t="str">
            <v>Division 1</v>
          </cell>
          <cell r="C119" t="str">
            <v>Revenue Unit</v>
          </cell>
          <cell r="D119" t="str">
            <v>Auxiliary Enterprise Units</v>
          </cell>
          <cell r="E119" t="str">
            <v>Auburn University Aviation</v>
          </cell>
          <cell r="F119" t="str">
            <v>Asst VP for Auxiliary Services</v>
          </cell>
          <cell r="G119" t="str">
            <v>Auburn University Aviation</v>
          </cell>
        </row>
        <row r="120">
          <cell r="A120">
            <v>11104</v>
          </cell>
          <cell r="B120" t="str">
            <v>Division 1</v>
          </cell>
          <cell r="C120" t="str">
            <v>Revenue Unit</v>
          </cell>
          <cell r="D120" t="str">
            <v>Auxiliary Enterprise Units</v>
          </cell>
          <cell r="E120" t="str">
            <v>Parking &amp; Transit Services</v>
          </cell>
          <cell r="F120" t="str">
            <v>Asst VP for Auxiliary Services</v>
          </cell>
          <cell r="G120" t="str">
            <v>Parking &amp; Transit Services</v>
          </cell>
        </row>
        <row r="121">
          <cell r="A121">
            <v>11105</v>
          </cell>
          <cell r="B121" t="str">
            <v>Division 1</v>
          </cell>
          <cell r="C121" t="str">
            <v>Revenue Unit</v>
          </cell>
          <cell r="D121" t="str">
            <v>Auxiliary Enterprise Units</v>
          </cell>
          <cell r="E121" t="str">
            <v>Surplus Property</v>
          </cell>
          <cell r="F121" t="str">
            <v>Asst VP for Auxiliary Services</v>
          </cell>
          <cell r="G121" t="str">
            <v>Surplus Property</v>
          </cell>
        </row>
        <row r="122">
          <cell r="A122">
            <v>11150</v>
          </cell>
          <cell r="B122" t="str">
            <v>Division 1</v>
          </cell>
          <cell r="C122" t="str">
            <v>Revenue Unit</v>
          </cell>
          <cell r="D122" t="str">
            <v>Auxiliary Enterprise Units</v>
          </cell>
          <cell r="E122" t="str">
            <v>Auxiliary Enterprises</v>
          </cell>
          <cell r="F122" t="str">
            <v>Asst VP for Auxiliary Services</v>
          </cell>
          <cell r="G122" t="str">
            <v>Auxiliary Enterprises</v>
          </cell>
        </row>
        <row r="123">
          <cell r="A123">
            <v>11152</v>
          </cell>
          <cell r="B123" t="str">
            <v>Division 1</v>
          </cell>
          <cell r="C123" t="str">
            <v>Revenue Unit</v>
          </cell>
          <cell r="D123" t="str">
            <v>Auxiliary Enterprise Units</v>
          </cell>
          <cell r="E123" t="str">
            <v>Housing and Residence Life</v>
          </cell>
          <cell r="F123" t="str">
            <v>Asst VP for Auxiliary Services</v>
          </cell>
          <cell r="G123" t="str">
            <v>Housing and Residence Life</v>
          </cell>
        </row>
        <row r="124">
          <cell r="A124">
            <v>11160</v>
          </cell>
          <cell r="B124" t="str">
            <v>Division 1</v>
          </cell>
          <cell r="C124" t="str">
            <v>Revenue Unit</v>
          </cell>
          <cell r="D124" t="str">
            <v>Auxiliary Enterprise Units</v>
          </cell>
          <cell r="E124" t="str">
            <v>Business Development - Auxiliaries</v>
          </cell>
          <cell r="F124" t="str">
            <v>Asst VP for Auxiliary Services</v>
          </cell>
          <cell r="G124" t="str">
            <v>Business Development - Auxiliaries</v>
          </cell>
        </row>
        <row r="125">
          <cell r="A125">
            <v>11170</v>
          </cell>
          <cell r="B125" t="str">
            <v>Division 1</v>
          </cell>
          <cell r="C125" t="str">
            <v>Revenue Unit</v>
          </cell>
          <cell r="D125" t="str">
            <v>Auxiliary Enterprise Units</v>
          </cell>
          <cell r="E125" t="str">
            <v>Copy Cat Duplicating Center</v>
          </cell>
          <cell r="F125" t="str">
            <v>Asst VP for Auxiliary Services</v>
          </cell>
          <cell r="G125" t="str">
            <v>Copy Cat Duplicating Center</v>
          </cell>
        </row>
        <row r="126">
          <cell r="A126">
            <v>11180</v>
          </cell>
          <cell r="B126" t="str">
            <v>Division 1</v>
          </cell>
          <cell r="C126" t="str">
            <v>Revenue Unit</v>
          </cell>
          <cell r="D126" t="str">
            <v>Auxiliary Enterprise Units</v>
          </cell>
          <cell r="E126" t="str">
            <v>Bookstore</v>
          </cell>
          <cell r="F126" t="str">
            <v>Asst VP for Auxiliary Services</v>
          </cell>
          <cell r="G126" t="str">
            <v>Bookstore</v>
          </cell>
        </row>
        <row r="127">
          <cell r="A127">
            <v>11200</v>
          </cell>
          <cell r="B127" t="str">
            <v>Division 1</v>
          </cell>
          <cell r="C127" t="str">
            <v>Revenue Unit</v>
          </cell>
          <cell r="D127" t="str">
            <v>Auxiliary Enterprise Units</v>
          </cell>
          <cell r="E127" t="str">
            <v>Copyright Royalties</v>
          </cell>
          <cell r="F127" t="str">
            <v>Asst VP for Auxiliary Services</v>
          </cell>
          <cell r="G127" t="str">
            <v>Copyright Royalties</v>
          </cell>
        </row>
        <row r="128">
          <cell r="A128">
            <v>10030</v>
          </cell>
          <cell r="B128" t="str">
            <v>Division 1</v>
          </cell>
          <cell r="C128" t="str">
            <v>Revenue Unit</v>
          </cell>
          <cell r="D128" t="str">
            <v>Auxiliary Enterprise Units</v>
          </cell>
          <cell r="E128" t="str">
            <v>Intercollegiate Athletics</v>
          </cell>
          <cell r="F128" t="str">
            <v>Director Intercollegiate Athletics</v>
          </cell>
          <cell r="G128" t="str">
            <v>Football</v>
          </cell>
        </row>
        <row r="129">
          <cell r="A129">
            <v>10035</v>
          </cell>
          <cell r="B129" t="str">
            <v>Division 1</v>
          </cell>
          <cell r="C129" t="str">
            <v>Revenue Unit</v>
          </cell>
          <cell r="D129" t="str">
            <v>Auxiliary Enterprise Units</v>
          </cell>
          <cell r="E129" t="str">
            <v>Intercollegiate Athletics</v>
          </cell>
          <cell r="F129" t="str">
            <v>Director Intercollegiate Athletics</v>
          </cell>
          <cell r="G129" t="str">
            <v>Ath Finance &amp; Administration</v>
          </cell>
        </row>
        <row r="130">
          <cell r="A130">
            <v>10038</v>
          </cell>
          <cell r="B130" t="str">
            <v>Division 1</v>
          </cell>
          <cell r="C130" t="str">
            <v>Revenue Unit</v>
          </cell>
          <cell r="D130" t="str">
            <v>Auxiliary Enterprise Units</v>
          </cell>
          <cell r="E130" t="str">
            <v>Intercollegiate Athletics</v>
          </cell>
          <cell r="F130" t="str">
            <v>Director Intercollegiate Athletics</v>
          </cell>
          <cell r="G130" t="str">
            <v>Ath Men's Sports</v>
          </cell>
        </row>
        <row r="131">
          <cell r="A131">
            <v>10045</v>
          </cell>
          <cell r="B131" t="str">
            <v>Division 1</v>
          </cell>
          <cell r="C131" t="str">
            <v>Revenue Unit</v>
          </cell>
          <cell r="D131" t="str">
            <v>Auxiliary Enterprise Units</v>
          </cell>
          <cell r="E131" t="str">
            <v>Intercollegiate Athletics</v>
          </cell>
          <cell r="F131" t="str">
            <v>Director Intercollegiate Athletics</v>
          </cell>
          <cell r="G131" t="str">
            <v>Ath Women's Sports</v>
          </cell>
        </row>
        <row r="132">
          <cell r="A132">
            <v>10065</v>
          </cell>
          <cell r="B132" t="str">
            <v>Division 1</v>
          </cell>
          <cell r="C132" t="str">
            <v>Revenue Unit</v>
          </cell>
          <cell r="D132" t="str">
            <v>Auxiliary Enterprise Units</v>
          </cell>
          <cell r="E132" t="str">
            <v>Intercollegiate Athletics</v>
          </cell>
          <cell r="F132" t="str">
            <v>Director Intercollegiate Athletics</v>
          </cell>
          <cell r="G132" t="str">
            <v>Athletic Operations</v>
          </cell>
        </row>
        <row r="133">
          <cell r="A133">
            <v>10080</v>
          </cell>
          <cell r="B133" t="str">
            <v>Division 1</v>
          </cell>
          <cell r="C133" t="str">
            <v>Revenue Unit</v>
          </cell>
          <cell r="D133" t="str">
            <v>Auxiliary Enterprise Units</v>
          </cell>
          <cell r="E133" t="str">
            <v>Intercollegiate Athletics</v>
          </cell>
          <cell r="F133" t="str">
            <v>Director Intercollegiate Athletics</v>
          </cell>
          <cell r="G133" t="str">
            <v>Athletic Team Support</v>
          </cell>
        </row>
        <row r="134">
          <cell r="A134">
            <v>10090</v>
          </cell>
          <cell r="B134" t="str">
            <v>Division 1</v>
          </cell>
          <cell r="C134" t="str">
            <v>Revenue Unit</v>
          </cell>
          <cell r="D134" t="str">
            <v>Auxiliary Enterprise Units</v>
          </cell>
          <cell r="E134" t="str">
            <v>Intercollegiate Athletics</v>
          </cell>
          <cell r="F134" t="str">
            <v>Director Intercollegiate Athletics</v>
          </cell>
          <cell r="G134" t="str">
            <v>Aquatics Center Athletics</v>
          </cell>
        </row>
        <row r="135">
          <cell r="A135">
            <v>10091</v>
          </cell>
          <cell r="B135" t="str">
            <v>Division 1</v>
          </cell>
          <cell r="C135" t="str">
            <v>Revenue Unit</v>
          </cell>
          <cell r="D135" t="str">
            <v>Auxiliary Enterprise Units</v>
          </cell>
          <cell r="E135" t="str">
            <v>Intercollegiate Athletics</v>
          </cell>
          <cell r="F135" t="str">
            <v>Director Intercollegiate Athletics</v>
          </cell>
          <cell r="G135" t="str">
            <v>Memorial Coliseum Athletics</v>
          </cell>
        </row>
        <row r="136">
          <cell r="A136">
            <v>10092</v>
          </cell>
          <cell r="B136" t="str">
            <v>Division 1</v>
          </cell>
          <cell r="C136" t="str">
            <v>Revenue Unit</v>
          </cell>
          <cell r="D136" t="str">
            <v>Auxiliary Enterprise Units</v>
          </cell>
          <cell r="E136" t="str">
            <v>Intercollegiate Athletics</v>
          </cell>
          <cell r="F136" t="str">
            <v>Director Intercollegiate Athletics</v>
          </cell>
          <cell r="G136" t="str">
            <v>Athletic Auxiliary</v>
          </cell>
        </row>
        <row r="137">
          <cell r="A137">
            <v>10093</v>
          </cell>
          <cell r="B137" t="str">
            <v>Division 1</v>
          </cell>
          <cell r="C137" t="str">
            <v>Revenue Unit</v>
          </cell>
          <cell r="D137" t="str">
            <v>Auxiliary Enterprise Units</v>
          </cell>
          <cell r="E137" t="str">
            <v>Intercollegiate Athletics</v>
          </cell>
          <cell r="F137" t="str">
            <v>Director Intercollegiate Athletics</v>
          </cell>
          <cell r="G137" t="str">
            <v>Auburn Arena</v>
          </cell>
        </row>
        <row r="138">
          <cell r="A138">
            <v>10000</v>
          </cell>
          <cell r="B138" t="str">
            <v>Division 1</v>
          </cell>
          <cell r="C138" t="str">
            <v>Central Units</v>
          </cell>
          <cell r="D138" t="str">
            <v>Office of the President</v>
          </cell>
          <cell r="E138" t="str">
            <v>President</v>
          </cell>
          <cell r="F138" t="str">
            <v>Office of the President</v>
          </cell>
          <cell r="G138" t="str">
            <v>President's Office</v>
          </cell>
        </row>
        <row r="139">
          <cell r="A139">
            <v>10010</v>
          </cell>
          <cell r="B139" t="str">
            <v>Division 1</v>
          </cell>
          <cell r="C139" t="str">
            <v>Central Units</v>
          </cell>
          <cell r="D139" t="str">
            <v>Office of the President</v>
          </cell>
          <cell r="E139" t="str">
            <v>President</v>
          </cell>
          <cell r="F139" t="str">
            <v>Office of the President</v>
          </cell>
          <cell r="G139" t="str">
            <v>Secretary to Board of Trustees</v>
          </cell>
        </row>
        <row r="140">
          <cell r="A140">
            <v>10020</v>
          </cell>
          <cell r="B140" t="str">
            <v>Division 1</v>
          </cell>
          <cell r="C140" t="str">
            <v>Central Units</v>
          </cell>
          <cell r="D140" t="str">
            <v>Office of the President</v>
          </cell>
          <cell r="E140" t="str">
            <v>President</v>
          </cell>
          <cell r="F140" t="str">
            <v>Office of the President</v>
          </cell>
          <cell r="G140" t="str">
            <v>Governmental Affairs</v>
          </cell>
        </row>
        <row r="141">
          <cell r="A141">
            <v>10100</v>
          </cell>
          <cell r="B141" t="str">
            <v>Division 1</v>
          </cell>
          <cell r="C141" t="str">
            <v>Central Units</v>
          </cell>
          <cell r="D141" t="str">
            <v>Office of the President</v>
          </cell>
          <cell r="E141" t="str">
            <v>President</v>
          </cell>
          <cell r="F141" t="str">
            <v>Office of the President</v>
          </cell>
          <cell r="G141" t="str">
            <v>Internal Auditing</v>
          </cell>
        </row>
        <row r="142">
          <cell r="A142">
            <v>10104</v>
          </cell>
          <cell r="B142" t="str">
            <v>Division 1</v>
          </cell>
          <cell r="C142" t="str">
            <v>Central Units</v>
          </cell>
          <cell r="D142" t="str">
            <v>Office of the President</v>
          </cell>
          <cell r="E142" t="str">
            <v>Executive Director, Communications &amp; Marketing</v>
          </cell>
          <cell r="F142" t="str">
            <v>Exec Dir Communication &amp; Mkt</v>
          </cell>
          <cell r="G142" t="str">
            <v>Off of Communications &amp; Marketing</v>
          </cell>
        </row>
        <row r="143">
          <cell r="A143">
            <v>11000</v>
          </cell>
          <cell r="B143" t="str">
            <v>Division 1</v>
          </cell>
          <cell r="C143" t="str">
            <v>Central Units</v>
          </cell>
          <cell r="D143" t="str">
            <v>Executive VP &amp; CFO</v>
          </cell>
          <cell r="E143" t="str">
            <v>Executive VP &amp; CFO</v>
          </cell>
          <cell r="F143" t="str">
            <v>Executive Vice President</v>
          </cell>
          <cell r="G143" t="str">
            <v>Executive Vice President-Admin</v>
          </cell>
        </row>
        <row r="144">
          <cell r="A144">
            <v>11010</v>
          </cell>
          <cell r="B144" t="str">
            <v>Division 1</v>
          </cell>
          <cell r="C144" t="str">
            <v>Central Units</v>
          </cell>
          <cell r="D144" t="str">
            <v>Executive VP &amp; CFO</v>
          </cell>
          <cell r="E144" t="str">
            <v>Executive VP &amp; CFO</v>
          </cell>
          <cell r="F144" t="str">
            <v>Executive Vice President</v>
          </cell>
          <cell r="G144" t="str">
            <v>Executive Vice President-Control</v>
          </cell>
        </row>
        <row r="145">
          <cell r="A145">
            <v>10106</v>
          </cell>
          <cell r="B145" t="str">
            <v>Division 1</v>
          </cell>
          <cell r="C145" t="str">
            <v>Central Units</v>
          </cell>
          <cell r="D145" t="str">
            <v>Executive VP &amp; CFO</v>
          </cell>
          <cell r="E145" t="str">
            <v>Human Resources</v>
          </cell>
          <cell r="F145" t="str">
            <v>Executive Vice President</v>
          </cell>
          <cell r="G145" t="str">
            <v>Human Resources</v>
          </cell>
        </row>
        <row r="146">
          <cell r="A146">
            <v>11106</v>
          </cell>
          <cell r="B146" t="str">
            <v>Division 1</v>
          </cell>
          <cell r="C146" t="str">
            <v>Central Units</v>
          </cell>
          <cell r="D146" t="str">
            <v>Executive VP &amp; CFO</v>
          </cell>
          <cell r="E146" t="str">
            <v>Public Safety</v>
          </cell>
          <cell r="F146" t="str">
            <v>Executive Vice President</v>
          </cell>
          <cell r="G146" t="str">
            <v>Public Safety</v>
          </cell>
        </row>
        <row r="147">
          <cell r="A147">
            <v>11405</v>
          </cell>
          <cell r="B147" t="str">
            <v>Division 1</v>
          </cell>
          <cell r="C147" t="str">
            <v>Central Units</v>
          </cell>
          <cell r="D147" t="str">
            <v>Executive VP &amp; CFO</v>
          </cell>
          <cell r="E147" t="str">
            <v>Endowment Investment Office</v>
          </cell>
          <cell r="F147" t="str">
            <v>Executive Vice President</v>
          </cell>
          <cell r="G147" t="str">
            <v>Endowment Investment Office</v>
          </cell>
        </row>
        <row r="148">
          <cell r="A148">
            <v>11400</v>
          </cell>
          <cell r="B148" t="str">
            <v>Division 1</v>
          </cell>
          <cell r="C148" t="str">
            <v>Central Units</v>
          </cell>
          <cell r="D148" t="str">
            <v>Executive VP &amp; CFO</v>
          </cell>
          <cell r="E148" t="str">
            <v>Alumni and Development Support Services</v>
          </cell>
          <cell r="F148" t="str">
            <v>Alumni and Developmt Supt Services</v>
          </cell>
          <cell r="G148" t="str">
            <v>Alumni and Dvlmt Supt Service Admin</v>
          </cell>
        </row>
        <row r="149">
          <cell r="A149">
            <v>11300</v>
          </cell>
          <cell r="B149" t="str">
            <v>Division 1</v>
          </cell>
          <cell r="C149" t="str">
            <v>Central Units</v>
          </cell>
          <cell r="D149" t="str">
            <v>Executive VP &amp; CFO</v>
          </cell>
          <cell r="E149" t="str">
            <v>Associate VP for Business and Finance</v>
          </cell>
          <cell r="F149" t="str">
            <v>Assoc VP for Bus-Fin &amp; Controller</v>
          </cell>
          <cell r="G149" t="str">
            <v>Assoc VP for Bus-Fin &amp; Controller</v>
          </cell>
        </row>
        <row r="150">
          <cell r="A150">
            <v>11310</v>
          </cell>
          <cell r="B150" t="str">
            <v>Division 1</v>
          </cell>
          <cell r="C150" t="str">
            <v>Central Units</v>
          </cell>
          <cell r="D150" t="str">
            <v>Executive VP &amp; CFO</v>
          </cell>
          <cell r="E150" t="str">
            <v>Associate VP for Business and Finance</v>
          </cell>
          <cell r="F150" t="str">
            <v>Assoc VP for Bus-Fin &amp; Controller</v>
          </cell>
          <cell r="G150" t="str">
            <v>Budget Services Admin</v>
          </cell>
        </row>
        <row r="151">
          <cell r="A151">
            <v>11311</v>
          </cell>
          <cell r="B151" t="str">
            <v>Division 1</v>
          </cell>
          <cell r="C151" t="str">
            <v>Central Units</v>
          </cell>
          <cell r="D151" t="str">
            <v>Executive VP &amp; CFO</v>
          </cell>
          <cell r="E151" t="str">
            <v>Associate VP for Business and Finance</v>
          </cell>
          <cell r="F151" t="str">
            <v>Assoc VP for Bus-Fin &amp; Controller</v>
          </cell>
          <cell r="G151" t="str">
            <v>Budget Services Control</v>
          </cell>
        </row>
        <row r="152">
          <cell r="A152">
            <v>11320</v>
          </cell>
          <cell r="B152" t="str">
            <v>Division 1</v>
          </cell>
          <cell r="C152" t="str">
            <v>Central Units</v>
          </cell>
          <cell r="D152" t="str">
            <v>Executive VP &amp; CFO</v>
          </cell>
          <cell r="E152" t="str">
            <v>Associate VP for Business and Finance</v>
          </cell>
          <cell r="F152" t="str">
            <v>Assoc VP for Bus-Fin &amp; Controller</v>
          </cell>
          <cell r="G152" t="str">
            <v>Student Financial Services Admin</v>
          </cell>
        </row>
        <row r="153">
          <cell r="A153">
            <v>11321</v>
          </cell>
          <cell r="B153" t="str">
            <v>Division 1</v>
          </cell>
          <cell r="C153" t="str">
            <v>Central Units</v>
          </cell>
          <cell r="D153" t="str">
            <v>Executive VP &amp; CFO</v>
          </cell>
          <cell r="E153" t="str">
            <v>Associate VP for Business and Finance</v>
          </cell>
          <cell r="F153" t="str">
            <v>Assoc VP for Bus-Fin &amp; Controller</v>
          </cell>
          <cell r="G153" t="str">
            <v>Stnt Financial Serv Tuition Fees</v>
          </cell>
        </row>
        <row r="154">
          <cell r="A154">
            <v>11322</v>
          </cell>
          <cell r="B154" t="str">
            <v>Division 1</v>
          </cell>
          <cell r="C154" t="str">
            <v>Central Units</v>
          </cell>
          <cell r="D154" t="str">
            <v>Executive VP &amp; CFO</v>
          </cell>
          <cell r="E154" t="str">
            <v>Associate VP for Business and Finance</v>
          </cell>
          <cell r="F154" t="str">
            <v>Assoc VP for Bus-Fin &amp; Controller</v>
          </cell>
          <cell r="G154" t="str">
            <v>Student Financial Services Control</v>
          </cell>
        </row>
        <row r="155">
          <cell r="A155">
            <v>11323</v>
          </cell>
          <cell r="B155" t="str">
            <v>Division 1</v>
          </cell>
          <cell r="C155" t="str">
            <v>Central Units</v>
          </cell>
          <cell r="D155" t="str">
            <v>Executive VP &amp; CFO</v>
          </cell>
          <cell r="E155" t="str">
            <v>Associate VP for Business and Finance</v>
          </cell>
          <cell r="F155" t="str">
            <v>Assoc VP for Bus-Fin &amp; Controller</v>
          </cell>
          <cell r="G155" t="str">
            <v>Student Financial Services Loans</v>
          </cell>
        </row>
        <row r="156">
          <cell r="A156">
            <v>11340</v>
          </cell>
          <cell r="B156" t="str">
            <v>Division 1</v>
          </cell>
          <cell r="C156" t="str">
            <v>Central Units</v>
          </cell>
          <cell r="D156" t="str">
            <v>Executive VP &amp; CFO</v>
          </cell>
          <cell r="E156" t="str">
            <v>Contracts and Grants Accounting</v>
          </cell>
          <cell r="F156" t="str">
            <v>Assoc VP for Bus-Fin &amp; Controller</v>
          </cell>
          <cell r="G156" t="str">
            <v>Contracts &amp; Grants Accounting Admin</v>
          </cell>
        </row>
        <row r="157">
          <cell r="A157">
            <v>11345</v>
          </cell>
          <cell r="B157" t="str">
            <v>Division 1</v>
          </cell>
          <cell r="C157" t="str">
            <v>Central Units</v>
          </cell>
          <cell r="D157" t="str">
            <v>Executive VP &amp; CFO</v>
          </cell>
          <cell r="E157" t="str">
            <v>Associate VP for Business and Finance</v>
          </cell>
          <cell r="F157" t="str">
            <v>Assoc VP for Bus-Fin &amp; Controller</v>
          </cell>
          <cell r="G157" t="str">
            <v>Controllers' Office Admin</v>
          </cell>
        </row>
        <row r="158">
          <cell r="A158">
            <v>11346</v>
          </cell>
          <cell r="B158" t="str">
            <v>Division 1</v>
          </cell>
          <cell r="C158" t="str">
            <v>Central Units</v>
          </cell>
          <cell r="D158" t="str">
            <v>Executive VP &amp; CFO</v>
          </cell>
          <cell r="E158" t="str">
            <v>Associate VP for Business and Finance</v>
          </cell>
          <cell r="F158" t="str">
            <v>Assoc VP for Bus-Fin &amp; Controller</v>
          </cell>
          <cell r="G158" t="str">
            <v>Controllers' Office Control</v>
          </cell>
        </row>
        <row r="159">
          <cell r="A159">
            <v>11350</v>
          </cell>
          <cell r="B159" t="str">
            <v>Division 1</v>
          </cell>
          <cell r="C159" t="str">
            <v>Central Units</v>
          </cell>
          <cell r="D159" t="str">
            <v>Executive VP &amp; CFO</v>
          </cell>
          <cell r="E159" t="str">
            <v>Associate VP for Business and Finance</v>
          </cell>
          <cell r="F159" t="str">
            <v>Assoc VP for Bus-Fin &amp; Controller</v>
          </cell>
          <cell r="G159" t="str">
            <v>Information Systems Support</v>
          </cell>
        </row>
        <row r="160">
          <cell r="A160">
            <v>11355</v>
          </cell>
          <cell r="B160" t="str">
            <v>Division 1</v>
          </cell>
          <cell r="C160" t="str">
            <v>Central Units</v>
          </cell>
          <cell r="D160" t="str">
            <v>Executive VP &amp; CFO</v>
          </cell>
          <cell r="E160" t="str">
            <v>Associate VP for Business and Finance</v>
          </cell>
          <cell r="F160" t="str">
            <v>Assoc VP for Bus-Fin &amp; Controller</v>
          </cell>
          <cell r="G160" t="str">
            <v>Payroll &amp; Employee Benefits Admin</v>
          </cell>
        </row>
        <row r="161">
          <cell r="A161">
            <v>11356</v>
          </cell>
          <cell r="B161" t="str">
            <v>Division 1</v>
          </cell>
          <cell r="C161" t="str">
            <v>Central Units</v>
          </cell>
          <cell r="D161" t="str">
            <v>Executive VP &amp; CFO</v>
          </cell>
          <cell r="E161" t="str">
            <v>Associate VP for Business and Finance</v>
          </cell>
          <cell r="F161" t="str">
            <v>Assoc VP for Bus-Fin &amp; Controller</v>
          </cell>
          <cell r="G161" t="str">
            <v>Payroll &amp; Employee Benefits Control</v>
          </cell>
        </row>
        <row r="162">
          <cell r="A162">
            <v>11360</v>
          </cell>
          <cell r="B162" t="str">
            <v>Division 1</v>
          </cell>
          <cell r="C162" t="str">
            <v>Central Units</v>
          </cell>
          <cell r="D162" t="str">
            <v>Executive VP &amp; CFO</v>
          </cell>
          <cell r="E162" t="str">
            <v>Associate VP for Business and Finance</v>
          </cell>
          <cell r="F162" t="str">
            <v>Assoc VP for Bus-Fin &amp; Controller</v>
          </cell>
          <cell r="G162" t="str">
            <v>Procurement and Payment Services</v>
          </cell>
        </row>
        <row r="163">
          <cell r="A163">
            <v>11370</v>
          </cell>
          <cell r="B163" t="str">
            <v>Division 1</v>
          </cell>
          <cell r="C163" t="str">
            <v>Central Units</v>
          </cell>
          <cell r="D163" t="str">
            <v>Executive VP &amp; CFO</v>
          </cell>
          <cell r="E163" t="str">
            <v>Associate VP for Business and Finance</v>
          </cell>
          <cell r="F163" t="str">
            <v>Assoc VP for Bus-Fin &amp; Controller</v>
          </cell>
          <cell r="G163" t="str">
            <v>Management Accounting</v>
          </cell>
        </row>
        <row r="164">
          <cell r="A164">
            <v>11380</v>
          </cell>
          <cell r="B164" t="str">
            <v>Division 1</v>
          </cell>
          <cell r="C164" t="str">
            <v>Central Units</v>
          </cell>
          <cell r="D164" t="str">
            <v>Executive VP &amp; CFO</v>
          </cell>
          <cell r="E164" t="str">
            <v>Associate VP for Business and Finance</v>
          </cell>
          <cell r="F164" t="str">
            <v>Assoc VP for Bus-Fin &amp; Controller</v>
          </cell>
          <cell r="G164" t="str">
            <v>Cash Management</v>
          </cell>
        </row>
        <row r="165">
          <cell r="A165">
            <v>10200</v>
          </cell>
          <cell r="B165" t="str">
            <v>Division 1</v>
          </cell>
          <cell r="C165" t="str">
            <v>Central Units</v>
          </cell>
          <cell r="D165" t="str">
            <v>Executive VP &amp; CFO</v>
          </cell>
          <cell r="E165" t="str">
            <v>Assistant VP for Facilities</v>
          </cell>
          <cell r="F165" t="str">
            <v>Asst Vice President Facilities</v>
          </cell>
          <cell r="G165" t="str">
            <v>Asst Vice President Facilities</v>
          </cell>
        </row>
        <row r="166">
          <cell r="A166">
            <v>11500</v>
          </cell>
          <cell r="B166" t="str">
            <v>Division 1</v>
          </cell>
          <cell r="C166" t="str">
            <v>Central Units</v>
          </cell>
          <cell r="D166" t="str">
            <v>Executive VP &amp; CFO</v>
          </cell>
          <cell r="E166" t="str">
            <v>Risk Management &amp; Safety</v>
          </cell>
          <cell r="F166" t="str">
            <v>Risk Management &amp; Safety</v>
          </cell>
          <cell r="G166" t="str">
            <v>Risk Management</v>
          </cell>
        </row>
        <row r="167">
          <cell r="A167">
            <v>11510</v>
          </cell>
          <cell r="B167" t="str">
            <v>Division 1</v>
          </cell>
          <cell r="C167" t="str">
            <v>Central Units</v>
          </cell>
          <cell r="D167" t="str">
            <v>Executive VP &amp; CFO</v>
          </cell>
          <cell r="E167" t="str">
            <v>Risk Management &amp; Safety</v>
          </cell>
          <cell r="F167" t="str">
            <v>Risk Management &amp; Safety</v>
          </cell>
          <cell r="G167" t="str">
            <v>Safety and Environmental Health</v>
          </cell>
        </row>
        <row r="168">
          <cell r="A168">
            <v>10102</v>
          </cell>
          <cell r="B168" t="str">
            <v>Division 1</v>
          </cell>
          <cell r="C168" t="str">
            <v>Central Units</v>
          </cell>
          <cell r="D168" t="str">
            <v>Provost and VP Academic Affairs</v>
          </cell>
          <cell r="E168" t="str">
            <v>Provost and VP for Academic Affairs</v>
          </cell>
          <cell r="F168" t="str">
            <v>Provost and VP Academic Affair</v>
          </cell>
          <cell r="G168" t="str">
            <v>Instnl Research and Assesment</v>
          </cell>
        </row>
        <row r="169">
          <cell r="A169">
            <v>10520</v>
          </cell>
          <cell r="B169" t="str">
            <v>Division 1</v>
          </cell>
          <cell r="C169" t="str">
            <v>Central Units</v>
          </cell>
          <cell r="D169" t="str">
            <v>Provost and VP Academic Affairs</v>
          </cell>
          <cell r="E169" t="str">
            <v>Provost and VP for Academic Affairs</v>
          </cell>
          <cell r="F169" t="str">
            <v>Provost and VP Academic Affair</v>
          </cell>
          <cell r="G169" t="str">
            <v>English as a Second Language</v>
          </cell>
        </row>
        <row r="170">
          <cell r="A170">
            <v>10580</v>
          </cell>
          <cell r="B170" t="str">
            <v>Division 1</v>
          </cell>
          <cell r="C170" t="str">
            <v>Central Units</v>
          </cell>
          <cell r="D170" t="str">
            <v>Provost and VP Academic Affairs</v>
          </cell>
          <cell r="E170" t="str">
            <v>Provost and VP for Academic Affairs</v>
          </cell>
          <cell r="F170" t="str">
            <v>Provost and VP Academic Affair</v>
          </cell>
          <cell r="G170" t="str">
            <v>International Programs</v>
          </cell>
        </row>
        <row r="171">
          <cell r="A171">
            <v>15800</v>
          </cell>
          <cell r="B171" t="str">
            <v>Division 1</v>
          </cell>
          <cell r="C171" t="str">
            <v>Central Units</v>
          </cell>
          <cell r="D171" t="str">
            <v>Provost and VP Academic Affairs</v>
          </cell>
          <cell r="E171" t="str">
            <v>Provost and VP for Academic Affairs</v>
          </cell>
          <cell r="F171" t="str">
            <v>Provost and VP Academic Affair</v>
          </cell>
          <cell r="G171" t="str">
            <v>Office of Accessibility</v>
          </cell>
        </row>
        <row r="172">
          <cell r="A172">
            <v>15810</v>
          </cell>
          <cell r="B172" t="str">
            <v>Division 1</v>
          </cell>
          <cell r="C172" t="str">
            <v>Central Units</v>
          </cell>
          <cell r="D172" t="str">
            <v>Provost and VP Academic Affairs</v>
          </cell>
          <cell r="E172" t="str">
            <v>Provost and VP for Academic Affairs</v>
          </cell>
          <cell r="F172" t="str">
            <v>Provost and VP Academic Affair</v>
          </cell>
          <cell r="G172" t="str">
            <v>Provost &amp; VP Academic Affairs</v>
          </cell>
        </row>
        <row r="173">
          <cell r="A173">
            <v>15811</v>
          </cell>
          <cell r="B173" t="str">
            <v>Division 1</v>
          </cell>
          <cell r="C173" t="str">
            <v>Central Units</v>
          </cell>
          <cell r="D173" t="str">
            <v>Provost and VP Academic Affairs</v>
          </cell>
          <cell r="E173" t="str">
            <v>Provost and VP for Academic Affairs</v>
          </cell>
          <cell r="F173" t="str">
            <v>Provost and VP Academic Affair</v>
          </cell>
          <cell r="G173" t="str">
            <v>Biggio Center</v>
          </cell>
        </row>
        <row r="174">
          <cell r="A174">
            <v>18210</v>
          </cell>
          <cell r="B174" t="str">
            <v>Division 1</v>
          </cell>
          <cell r="C174" t="str">
            <v>Central Units</v>
          </cell>
          <cell r="D174" t="str">
            <v>Provost and VP Academic Affairs</v>
          </cell>
          <cell r="E174" t="str">
            <v>Provost and VP for Academic Affairs</v>
          </cell>
          <cell r="F174" t="str">
            <v>Provost and VP Academic Affair</v>
          </cell>
          <cell r="G174" t="str">
            <v>Office of the Registrar</v>
          </cell>
        </row>
        <row r="175">
          <cell r="A175">
            <v>15700</v>
          </cell>
          <cell r="B175" t="str">
            <v>Division 1</v>
          </cell>
          <cell r="C175" t="str">
            <v>Central Units</v>
          </cell>
          <cell r="D175" t="str">
            <v>Provost and VP Academic Affairs</v>
          </cell>
          <cell r="E175" t="str">
            <v>Undergraduate Studies</v>
          </cell>
          <cell r="F175" t="str">
            <v>Undergraduate Studies</v>
          </cell>
          <cell r="G175" t="str">
            <v>Air Force ROTC</v>
          </cell>
        </row>
        <row r="176">
          <cell r="A176">
            <v>15720</v>
          </cell>
          <cell r="B176" t="str">
            <v>Division 1</v>
          </cell>
          <cell r="C176" t="str">
            <v>Central Units</v>
          </cell>
          <cell r="D176" t="str">
            <v>Provost and VP Academic Affairs</v>
          </cell>
          <cell r="E176" t="str">
            <v>Undergraduate Studies</v>
          </cell>
          <cell r="F176" t="str">
            <v>Undergraduate Studies</v>
          </cell>
          <cell r="G176" t="str">
            <v>Army ROTC</v>
          </cell>
        </row>
        <row r="177">
          <cell r="A177">
            <v>15730</v>
          </cell>
          <cell r="B177" t="str">
            <v>Division 1</v>
          </cell>
          <cell r="C177" t="str">
            <v>Central Units</v>
          </cell>
          <cell r="D177" t="str">
            <v>Provost and VP Academic Affairs</v>
          </cell>
          <cell r="E177" t="str">
            <v>Undergraduate Studies</v>
          </cell>
          <cell r="F177" t="str">
            <v>Undergraduate Studies</v>
          </cell>
          <cell r="G177" t="str">
            <v>Cooperative Education</v>
          </cell>
        </row>
        <row r="178">
          <cell r="A178">
            <v>15760</v>
          </cell>
          <cell r="B178" t="str">
            <v>Division 1</v>
          </cell>
          <cell r="C178" t="str">
            <v>Central Units</v>
          </cell>
          <cell r="D178" t="str">
            <v>Provost and VP Academic Affairs</v>
          </cell>
          <cell r="E178" t="str">
            <v>Undergraduate Studies</v>
          </cell>
          <cell r="F178" t="str">
            <v>Undergraduate Studies</v>
          </cell>
          <cell r="G178" t="str">
            <v>Honors Program</v>
          </cell>
        </row>
        <row r="179">
          <cell r="A179">
            <v>15770</v>
          </cell>
          <cell r="B179" t="str">
            <v>Division 1</v>
          </cell>
          <cell r="C179" t="str">
            <v>Central Units</v>
          </cell>
          <cell r="D179" t="str">
            <v>Provost and VP Academic Affairs</v>
          </cell>
          <cell r="E179" t="str">
            <v>Undergraduate Studies</v>
          </cell>
          <cell r="F179" t="str">
            <v>Undergraduate Studies</v>
          </cell>
          <cell r="G179" t="str">
            <v>Human Odyssey</v>
          </cell>
        </row>
        <row r="180">
          <cell r="A180">
            <v>15790</v>
          </cell>
          <cell r="B180" t="str">
            <v>Division 1</v>
          </cell>
          <cell r="C180" t="str">
            <v>Central Units</v>
          </cell>
          <cell r="D180" t="str">
            <v>Provost and VP Academic Affairs</v>
          </cell>
          <cell r="E180" t="str">
            <v>Undergraduate Studies</v>
          </cell>
          <cell r="F180" t="str">
            <v>Undergraduate Studies</v>
          </cell>
          <cell r="G180" t="str">
            <v>Navy ROTC</v>
          </cell>
        </row>
        <row r="181">
          <cell r="A181">
            <v>18100</v>
          </cell>
          <cell r="B181" t="str">
            <v>Division 1</v>
          </cell>
          <cell r="C181" t="str">
            <v>Central Units</v>
          </cell>
          <cell r="D181" t="str">
            <v>Provost and VP Academic Affairs</v>
          </cell>
          <cell r="E181" t="str">
            <v>Undergraduate Studies</v>
          </cell>
          <cell r="F181" t="str">
            <v>Undergraduate Studies</v>
          </cell>
          <cell r="G181" t="str">
            <v>Auburn University Career Center</v>
          </cell>
        </row>
        <row r="182">
          <cell r="A182">
            <v>18110</v>
          </cell>
          <cell r="B182" t="str">
            <v>Division 1</v>
          </cell>
          <cell r="C182" t="str">
            <v>Central Units</v>
          </cell>
          <cell r="D182" t="str">
            <v>Provost and VP Academic Affairs</v>
          </cell>
          <cell r="E182" t="str">
            <v>Undergraduate Studies</v>
          </cell>
          <cell r="F182" t="str">
            <v>Undergraduate Studies</v>
          </cell>
          <cell r="G182" t="str">
            <v>Educational Support Services</v>
          </cell>
        </row>
        <row r="183">
          <cell r="A183">
            <v>18115</v>
          </cell>
          <cell r="B183" t="str">
            <v>Division 1</v>
          </cell>
          <cell r="C183" t="str">
            <v>Central Units</v>
          </cell>
          <cell r="D183" t="str">
            <v>Provost and VP Academic Affairs</v>
          </cell>
          <cell r="E183" t="str">
            <v>Undergraduate Studies</v>
          </cell>
          <cell r="F183" t="str">
            <v>Undergraduate Studies</v>
          </cell>
          <cell r="G183" t="str">
            <v>Undergraduate Studies Admin</v>
          </cell>
        </row>
        <row r="184">
          <cell r="A184">
            <v>18116</v>
          </cell>
          <cell r="B184" t="str">
            <v>Division 1</v>
          </cell>
          <cell r="C184" t="str">
            <v>Central Units</v>
          </cell>
          <cell r="D184" t="str">
            <v>Provost and VP Academic Affairs</v>
          </cell>
          <cell r="E184" t="str">
            <v>Undergraduate Studies</v>
          </cell>
          <cell r="F184" t="str">
            <v>Undergraduate Studies</v>
          </cell>
          <cell r="G184" t="str">
            <v>Career &amp; Academic Counseling Center</v>
          </cell>
        </row>
        <row r="185">
          <cell r="A185">
            <v>18130</v>
          </cell>
          <cell r="B185" t="str">
            <v>Division 1</v>
          </cell>
          <cell r="C185" t="str">
            <v>Central Units</v>
          </cell>
          <cell r="D185" t="str">
            <v>Provost and VP Academic Affairs</v>
          </cell>
          <cell r="E185" t="str">
            <v>Undergraduate Studies</v>
          </cell>
          <cell r="F185" t="str">
            <v>Undergraduate Studies</v>
          </cell>
          <cell r="G185" t="str">
            <v>First Year Experience</v>
          </cell>
        </row>
        <row r="186">
          <cell r="A186">
            <v>18170</v>
          </cell>
          <cell r="B186" t="str">
            <v>Division 1</v>
          </cell>
          <cell r="C186" t="str">
            <v>Central Units</v>
          </cell>
          <cell r="D186" t="str">
            <v>Provost and VP Academic Affairs</v>
          </cell>
          <cell r="E186" t="str">
            <v>Undergraduate Studies</v>
          </cell>
          <cell r="F186" t="str">
            <v>Undergraduate Studies</v>
          </cell>
          <cell r="G186" t="str">
            <v>Supplemental Instruction</v>
          </cell>
        </row>
        <row r="187">
          <cell r="A187">
            <v>18180</v>
          </cell>
          <cell r="B187" t="str">
            <v>Division 1</v>
          </cell>
          <cell r="C187" t="str">
            <v>Central Units</v>
          </cell>
          <cell r="D187" t="str">
            <v>Provost and VP Academic Affairs</v>
          </cell>
          <cell r="E187" t="str">
            <v>Undergraduate Studies</v>
          </cell>
          <cell r="F187" t="str">
            <v>Undergraduate Studies</v>
          </cell>
          <cell r="G187" t="str">
            <v>Academic Support</v>
          </cell>
        </row>
        <row r="188">
          <cell r="A188">
            <v>18440</v>
          </cell>
          <cell r="B188" t="str">
            <v>Division 1</v>
          </cell>
          <cell r="C188" t="str">
            <v>Central Units</v>
          </cell>
          <cell r="D188" t="str">
            <v>Provost and VP Academic Affairs</v>
          </cell>
          <cell r="E188" t="str">
            <v>Undergraduate Studies</v>
          </cell>
          <cell r="F188" t="str">
            <v>Undergraduate Studies</v>
          </cell>
          <cell r="G188" t="str">
            <v>Study Partners</v>
          </cell>
        </row>
        <row r="189">
          <cell r="A189">
            <v>18450</v>
          </cell>
          <cell r="B189" t="str">
            <v>Division 1</v>
          </cell>
          <cell r="C189" t="str">
            <v>Central Units</v>
          </cell>
          <cell r="D189" t="str">
            <v>Provost and VP Academic Affairs</v>
          </cell>
          <cell r="E189" t="str">
            <v>Undergraduate Studies</v>
          </cell>
          <cell r="F189" t="str">
            <v>Undergraduate Studies</v>
          </cell>
          <cell r="G189" t="str">
            <v>Study Smart Program</v>
          </cell>
        </row>
        <row r="190">
          <cell r="A190">
            <v>10500</v>
          </cell>
          <cell r="B190" t="str">
            <v>Division 1</v>
          </cell>
          <cell r="C190" t="str">
            <v>Central Units</v>
          </cell>
          <cell r="D190" t="str">
            <v>Provost and VP Academic Affairs</v>
          </cell>
          <cell r="E190" t="str">
            <v>Graduate Studies</v>
          </cell>
          <cell r="F190" t="str">
            <v>Graduate Studies</v>
          </cell>
          <cell r="G190" t="str">
            <v>Graduate Studies</v>
          </cell>
        </row>
        <row r="191">
          <cell r="A191">
            <v>10540</v>
          </cell>
          <cell r="B191" t="str">
            <v>Division 1</v>
          </cell>
          <cell r="C191" t="str">
            <v>Central Units</v>
          </cell>
          <cell r="D191" t="str">
            <v>Provost and VP Academic Affairs</v>
          </cell>
          <cell r="E191" t="str">
            <v>Graduate Studies</v>
          </cell>
          <cell r="F191" t="str">
            <v>Graduate Studies</v>
          </cell>
          <cell r="G191" t="str">
            <v>Graduate School</v>
          </cell>
        </row>
        <row r="192">
          <cell r="A192">
            <v>10600</v>
          </cell>
          <cell r="B192" t="str">
            <v>Division 1</v>
          </cell>
          <cell r="C192" t="str">
            <v>Central Units</v>
          </cell>
          <cell r="D192" t="str">
            <v>Provost and VP Academic Affairs</v>
          </cell>
          <cell r="E192" t="str">
            <v>Graduate Studies</v>
          </cell>
          <cell r="F192" t="str">
            <v>Graduate Studies</v>
          </cell>
          <cell r="G192" t="str">
            <v>Graduate Student Organization</v>
          </cell>
        </row>
        <row r="193">
          <cell r="A193">
            <v>15500</v>
          </cell>
          <cell r="B193" t="str">
            <v>Division 1</v>
          </cell>
          <cell r="C193" t="str">
            <v>Central Units</v>
          </cell>
          <cell r="D193" t="str">
            <v>Provost and VP Academic Affairs</v>
          </cell>
          <cell r="E193" t="str">
            <v>Office of Information Technology</v>
          </cell>
          <cell r="F193" t="str">
            <v>Office of Info Technology</v>
          </cell>
          <cell r="G193" t="str">
            <v>Office of Info Technology Admin</v>
          </cell>
        </row>
        <row r="194">
          <cell r="A194">
            <v>15510</v>
          </cell>
          <cell r="B194" t="str">
            <v>Division 1</v>
          </cell>
          <cell r="C194" t="str">
            <v>Central Units</v>
          </cell>
          <cell r="D194" t="str">
            <v>Provost and VP Academic Affairs</v>
          </cell>
          <cell r="E194" t="str">
            <v>Office of Information Technology</v>
          </cell>
          <cell r="F194" t="str">
            <v>Office of Info Technology</v>
          </cell>
          <cell r="G194" t="str">
            <v>Information Technology Support</v>
          </cell>
        </row>
        <row r="195">
          <cell r="A195">
            <v>15530</v>
          </cell>
          <cell r="B195" t="str">
            <v>Division 1</v>
          </cell>
          <cell r="C195" t="str">
            <v>Central Units</v>
          </cell>
          <cell r="D195" t="str">
            <v>Provost and VP Academic Affairs</v>
          </cell>
          <cell r="E195" t="str">
            <v>Office of Information Technology</v>
          </cell>
          <cell r="F195" t="str">
            <v>Office of Info Technology</v>
          </cell>
          <cell r="G195" t="str">
            <v>Information Tech Business Serv</v>
          </cell>
        </row>
        <row r="196">
          <cell r="A196">
            <v>15540</v>
          </cell>
          <cell r="B196" t="str">
            <v>Division 1</v>
          </cell>
          <cell r="C196" t="str">
            <v>Central Units</v>
          </cell>
          <cell r="D196" t="str">
            <v>Provost and VP Academic Affairs</v>
          </cell>
          <cell r="E196" t="str">
            <v>Office of Information Technology</v>
          </cell>
          <cell r="F196" t="str">
            <v>Office of Info Technology</v>
          </cell>
          <cell r="G196" t="str">
            <v>Telecom Infrastructure</v>
          </cell>
        </row>
        <row r="197">
          <cell r="A197">
            <v>15200</v>
          </cell>
          <cell r="B197" t="str">
            <v>Division 1</v>
          </cell>
          <cell r="C197" t="str">
            <v>Central Units</v>
          </cell>
          <cell r="D197" t="str">
            <v>Provost and VP Academic Affairs</v>
          </cell>
          <cell r="E197" t="str">
            <v>Library</v>
          </cell>
          <cell r="F197" t="str">
            <v>Library</v>
          </cell>
          <cell r="G197" t="str">
            <v>Library</v>
          </cell>
        </row>
        <row r="198">
          <cell r="A198">
            <v>16000</v>
          </cell>
          <cell r="B198" t="str">
            <v>Division 1</v>
          </cell>
          <cell r="C198" t="str">
            <v>Central Units</v>
          </cell>
          <cell r="D198" t="str">
            <v>Provost and VP Academic Affairs</v>
          </cell>
          <cell r="E198" t="str">
            <v>Assistant VP for University Outreach</v>
          </cell>
          <cell r="F198" t="str">
            <v>Assoc Prov &amp; VP for Outreach</v>
          </cell>
          <cell r="G198" t="str">
            <v>Assoc Prov &amp; VP for Outreach</v>
          </cell>
        </row>
        <row r="199">
          <cell r="A199">
            <v>16020</v>
          </cell>
          <cell r="B199" t="str">
            <v>Division 1</v>
          </cell>
          <cell r="C199" t="str">
            <v>Central Units</v>
          </cell>
          <cell r="D199" t="str">
            <v>Provost and VP Academic Affairs</v>
          </cell>
          <cell r="E199" t="str">
            <v>Assistant VP for University Outreach</v>
          </cell>
          <cell r="F199" t="str">
            <v>Assoc Prov &amp; VP for Outreach</v>
          </cell>
          <cell r="G199" t="str">
            <v>Center-Governmental Services</v>
          </cell>
        </row>
        <row r="200">
          <cell r="A200">
            <v>16050</v>
          </cell>
          <cell r="B200" t="str">
            <v>Division 1</v>
          </cell>
          <cell r="C200" t="str">
            <v>Central Units</v>
          </cell>
          <cell r="D200" t="str">
            <v>Provost and VP Academic Affairs</v>
          </cell>
          <cell r="E200" t="str">
            <v>Assistant VP for University Outreach</v>
          </cell>
          <cell r="F200" t="str">
            <v>Assoc Prov &amp; VP for Outreach</v>
          </cell>
          <cell r="G200" t="str">
            <v>EconomicandCoimmunity Dev Institute</v>
          </cell>
        </row>
        <row r="201">
          <cell r="A201">
            <v>16060</v>
          </cell>
          <cell r="B201" t="str">
            <v>Division 1</v>
          </cell>
          <cell r="C201" t="str">
            <v>Central Units</v>
          </cell>
          <cell r="D201" t="str">
            <v>Provost and VP Academic Affairs</v>
          </cell>
          <cell r="E201" t="str">
            <v>Assistant VP for University Outreach</v>
          </cell>
          <cell r="F201" t="str">
            <v>Assoc Prov &amp; VP for Outreach</v>
          </cell>
          <cell r="G201" t="str">
            <v>Office of Public Service</v>
          </cell>
        </row>
        <row r="202">
          <cell r="A202">
            <v>16070</v>
          </cell>
          <cell r="B202" t="str">
            <v>Division 1</v>
          </cell>
          <cell r="C202" t="str">
            <v>Central Units</v>
          </cell>
          <cell r="D202" t="str">
            <v>Provost and VP Academic Affairs</v>
          </cell>
          <cell r="E202" t="str">
            <v>Assistant VP for University Outreach</v>
          </cell>
          <cell r="F202" t="str">
            <v>Assoc Prov &amp; VP for Outreach</v>
          </cell>
          <cell r="G202" t="str">
            <v>Professional &amp; Continuing Education</v>
          </cell>
        </row>
        <row r="203">
          <cell r="A203">
            <v>15300</v>
          </cell>
          <cell r="B203" t="str">
            <v>Division 1</v>
          </cell>
          <cell r="C203" t="str">
            <v>Central Units</v>
          </cell>
          <cell r="D203" t="str">
            <v>Provost and VP Academic Affairs</v>
          </cell>
          <cell r="E203" t="str">
            <v>Diversity and Multicultural Affairs</v>
          </cell>
          <cell r="F203" t="str">
            <v>Diversity and Multicultural Affairs</v>
          </cell>
          <cell r="G203" t="str">
            <v>Diversity Multicultural Affairs Adm</v>
          </cell>
        </row>
        <row r="204">
          <cell r="A204">
            <v>15301</v>
          </cell>
          <cell r="B204" t="str">
            <v>Division 1</v>
          </cell>
          <cell r="C204" t="str">
            <v>Central Units</v>
          </cell>
          <cell r="D204" t="str">
            <v>Provost and VP Academic Affairs</v>
          </cell>
          <cell r="E204" t="str">
            <v>Diversity and Multicultural Affairs</v>
          </cell>
          <cell r="F204" t="str">
            <v>Diversity and Multicultural Affairs</v>
          </cell>
          <cell r="G204" t="str">
            <v>Access and Community Initiatives</v>
          </cell>
        </row>
        <row r="205">
          <cell r="A205">
            <v>15302</v>
          </cell>
          <cell r="B205" t="str">
            <v>Division 1</v>
          </cell>
          <cell r="C205" t="str">
            <v>Central Units</v>
          </cell>
          <cell r="D205" t="str">
            <v>Provost and VP Academic Affairs</v>
          </cell>
          <cell r="E205" t="str">
            <v>Diversity and Multicultural Affairs</v>
          </cell>
          <cell r="F205" t="str">
            <v>Diversity and Multicultural Affairs</v>
          </cell>
          <cell r="G205" t="str">
            <v>Women's Initiatives</v>
          </cell>
        </row>
        <row r="206">
          <cell r="A206">
            <v>15303</v>
          </cell>
          <cell r="B206" t="str">
            <v>Division 1</v>
          </cell>
          <cell r="C206" t="str">
            <v>Central Units</v>
          </cell>
          <cell r="D206" t="str">
            <v>Provost and VP Academic Affairs</v>
          </cell>
          <cell r="E206" t="str">
            <v>Diversity and Multicultural Affairs</v>
          </cell>
          <cell r="F206" t="str">
            <v>Diversity and Multicultural Affairs</v>
          </cell>
          <cell r="G206" t="str">
            <v>Diversity Faculty Mentor</v>
          </cell>
        </row>
        <row r="207">
          <cell r="A207">
            <v>15304</v>
          </cell>
          <cell r="B207" t="str">
            <v>Division 1</v>
          </cell>
          <cell r="C207" t="str">
            <v>Central Units</v>
          </cell>
          <cell r="D207" t="str">
            <v>Provost and VP Academic Affairs</v>
          </cell>
          <cell r="E207" t="str">
            <v>Diversity and Multicultural Affairs</v>
          </cell>
          <cell r="F207" t="str">
            <v>Diversity and Multicultural Affairs</v>
          </cell>
          <cell r="G207" t="str">
            <v>Educational Opportunity Center</v>
          </cell>
        </row>
        <row r="208">
          <cell r="A208">
            <v>11220</v>
          </cell>
          <cell r="B208" t="str">
            <v>Division 1</v>
          </cell>
          <cell r="C208" t="str">
            <v>Central Units</v>
          </cell>
          <cell r="D208" t="str">
            <v>Provost and VP Academic Affairs</v>
          </cell>
          <cell r="E208" t="str">
            <v>Jule Collins Smith Museum</v>
          </cell>
          <cell r="F208" t="str">
            <v>Jule Collins Smith Museum</v>
          </cell>
          <cell r="G208" t="str">
            <v>JCS Museum-Auxiliary</v>
          </cell>
        </row>
        <row r="209">
          <cell r="A209">
            <v>13440</v>
          </cell>
          <cell r="B209" t="str">
            <v>Division 1</v>
          </cell>
          <cell r="C209" t="str">
            <v>Central Units</v>
          </cell>
          <cell r="D209" t="str">
            <v>Provost and VP Academic Affairs</v>
          </cell>
          <cell r="E209" t="str">
            <v>Jule Collins Smith Museum</v>
          </cell>
          <cell r="F209" t="str">
            <v>Jule Collins Smith Museum</v>
          </cell>
          <cell r="G209" t="str">
            <v>Jule Collins Smith Museum</v>
          </cell>
        </row>
        <row r="210">
          <cell r="A210">
            <v>17000</v>
          </cell>
          <cell r="B210" t="str">
            <v>Division 1</v>
          </cell>
          <cell r="C210" t="str">
            <v>Central Units</v>
          </cell>
          <cell r="D210" t="str">
            <v>Associate Provost &amp; VP for Research</v>
          </cell>
          <cell r="E210" t="str">
            <v>Associate Provost &amp; VP for Research</v>
          </cell>
          <cell r="F210" t="str">
            <v>Assoc Prov &amp; VP for Research</v>
          </cell>
          <cell r="G210" t="str">
            <v>Space Research Institute</v>
          </cell>
        </row>
        <row r="211">
          <cell r="A211">
            <v>17030</v>
          </cell>
          <cell r="B211" t="str">
            <v>Division 1</v>
          </cell>
          <cell r="C211" t="str">
            <v>Central Units</v>
          </cell>
          <cell r="D211" t="str">
            <v>Associate Provost &amp; VP for Research</v>
          </cell>
          <cell r="E211" t="str">
            <v>Associate Provost &amp; VP for Research</v>
          </cell>
          <cell r="F211" t="str">
            <v>Assoc Prov &amp; VP for Research</v>
          </cell>
          <cell r="G211" t="str">
            <v>Commercial Dev of Space</v>
          </cell>
        </row>
        <row r="212">
          <cell r="A212">
            <v>17060</v>
          </cell>
          <cell r="B212" t="str">
            <v>Division 1</v>
          </cell>
          <cell r="C212" t="str">
            <v>Central Units</v>
          </cell>
          <cell r="D212" t="str">
            <v>Associate Provost &amp; VP for Research</v>
          </cell>
          <cell r="E212" t="str">
            <v>Associate Provost &amp; VP for Research</v>
          </cell>
          <cell r="F212" t="str">
            <v>Assoc Prov &amp; VP for Research</v>
          </cell>
          <cell r="G212" t="str">
            <v>VP Research Administration</v>
          </cell>
        </row>
        <row r="213">
          <cell r="A213">
            <v>17090</v>
          </cell>
          <cell r="B213" t="str">
            <v>Division 1</v>
          </cell>
          <cell r="C213" t="str">
            <v>Central Units</v>
          </cell>
          <cell r="D213" t="str">
            <v>Associate Provost &amp; VP for Research</v>
          </cell>
          <cell r="E213" t="str">
            <v>Associate Provost &amp; VP for Research</v>
          </cell>
          <cell r="F213" t="str">
            <v>Assoc Prov &amp; VP for Research</v>
          </cell>
          <cell r="G213" t="str">
            <v>Animal Resources</v>
          </cell>
        </row>
        <row r="214">
          <cell r="A214">
            <v>17120</v>
          </cell>
          <cell r="B214" t="str">
            <v>Division 1</v>
          </cell>
          <cell r="C214" t="str">
            <v>Central Units</v>
          </cell>
          <cell r="D214" t="str">
            <v>Associate Provost &amp; VP for Research</v>
          </cell>
          <cell r="E214" t="str">
            <v>Associate Provost &amp; VP for Research</v>
          </cell>
          <cell r="F214" t="str">
            <v>Assoc Prov &amp; VP for Research</v>
          </cell>
          <cell r="G214" t="str">
            <v>AU Res Inst Fac - AURIF</v>
          </cell>
        </row>
        <row r="215">
          <cell r="A215">
            <v>17150</v>
          </cell>
          <cell r="B215" t="str">
            <v>Division 1</v>
          </cell>
          <cell r="C215" t="str">
            <v>Central Units</v>
          </cell>
          <cell r="D215" t="str">
            <v>Associate Provost &amp; VP for Research</v>
          </cell>
          <cell r="E215" t="str">
            <v>Associate Provost &amp; VP for Research</v>
          </cell>
          <cell r="F215" t="str">
            <v>Assoc Prov &amp; VP for Research</v>
          </cell>
          <cell r="G215" t="str">
            <v>Biological Control Institute</v>
          </cell>
        </row>
        <row r="216">
          <cell r="A216">
            <v>17180</v>
          </cell>
          <cell r="B216" t="str">
            <v>Division 1</v>
          </cell>
          <cell r="C216" t="str">
            <v>Central Units</v>
          </cell>
          <cell r="D216" t="str">
            <v>Associate Provost &amp; VP for Research</v>
          </cell>
          <cell r="E216" t="str">
            <v>Associate Provost &amp; VP for Research</v>
          </cell>
          <cell r="F216" t="str">
            <v>Assoc Prov &amp; VP for Research</v>
          </cell>
          <cell r="G216" t="str">
            <v>Canine &amp; Detect Res Inst</v>
          </cell>
        </row>
        <row r="217">
          <cell r="A217">
            <v>17240</v>
          </cell>
          <cell r="B217" t="str">
            <v>Division 1</v>
          </cell>
          <cell r="C217" t="str">
            <v>Central Units</v>
          </cell>
          <cell r="D217" t="str">
            <v>Associate Provost &amp; VP for Research</v>
          </cell>
          <cell r="E217" t="str">
            <v>Associate Provost &amp; VP for Research</v>
          </cell>
          <cell r="F217" t="str">
            <v>Assoc Prov &amp; VP for Research</v>
          </cell>
          <cell r="G217" t="str">
            <v>External Program Development</v>
          </cell>
        </row>
        <row r="218">
          <cell r="A218">
            <v>17300</v>
          </cell>
          <cell r="B218" t="str">
            <v>Division 1</v>
          </cell>
          <cell r="C218" t="str">
            <v>Central Units</v>
          </cell>
          <cell r="D218" t="str">
            <v>Associate Provost &amp; VP for Research</v>
          </cell>
          <cell r="E218" t="str">
            <v>Associate Provost &amp; VP for Research</v>
          </cell>
          <cell r="F218" t="str">
            <v>Assoc Prov &amp; VP for Research</v>
          </cell>
          <cell r="G218" t="str">
            <v>Human Subjects</v>
          </cell>
        </row>
        <row r="219">
          <cell r="A219">
            <v>17420</v>
          </cell>
          <cell r="B219" t="str">
            <v>Division 1</v>
          </cell>
          <cell r="C219" t="str">
            <v>Central Units</v>
          </cell>
          <cell r="D219" t="str">
            <v>Associate Provost &amp; VP for Research</v>
          </cell>
          <cell r="E219" t="str">
            <v>Associate Provost &amp; VP for Research</v>
          </cell>
          <cell r="F219" t="str">
            <v>Assoc Prov &amp; VP for Research</v>
          </cell>
          <cell r="G219" t="str">
            <v>Office of Technology Transfer</v>
          </cell>
        </row>
        <row r="220">
          <cell r="A220">
            <v>17480</v>
          </cell>
          <cell r="B220" t="str">
            <v>Division 1</v>
          </cell>
          <cell r="C220" t="str">
            <v>Central Units</v>
          </cell>
          <cell r="D220" t="str">
            <v>Associate Provost &amp; VP for Research</v>
          </cell>
          <cell r="E220" t="str">
            <v>Associate Provost &amp; VP for Research</v>
          </cell>
          <cell r="F220" t="str">
            <v>Assoc Prov &amp; VP for Research</v>
          </cell>
          <cell r="G220" t="str">
            <v>Research Electronics Spr Facl</v>
          </cell>
        </row>
        <row r="221">
          <cell r="A221">
            <v>17482</v>
          </cell>
          <cell r="B221" t="str">
            <v>Division 1</v>
          </cell>
          <cell r="C221" t="str">
            <v>Central Units</v>
          </cell>
          <cell r="D221" t="str">
            <v>Associate Provost &amp; VP for Research</v>
          </cell>
          <cell r="E221" t="str">
            <v>Associate Provost &amp; VP for Research</v>
          </cell>
          <cell r="F221" t="str">
            <v>Assoc Prov &amp; VP for Research</v>
          </cell>
          <cell r="G221" t="str">
            <v>Biological Research Facility</v>
          </cell>
        </row>
        <row r="222">
          <cell r="A222">
            <v>10700</v>
          </cell>
          <cell r="B222" t="str">
            <v>Division 1</v>
          </cell>
          <cell r="C222" t="str">
            <v>Central Units</v>
          </cell>
          <cell r="D222" t="str">
            <v>Associate Provost &amp; VP for Research</v>
          </cell>
          <cell r="E222" t="str">
            <v>Associate Provost &amp; VP for Research</v>
          </cell>
          <cell r="F222" t="str">
            <v>Natural Resource Mgmt Dev Inst</v>
          </cell>
          <cell r="G222" t="str">
            <v>AU Natural Res Man &amp; Dev Institute</v>
          </cell>
        </row>
        <row r="223">
          <cell r="A223">
            <v>10720</v>
          </cell>
          <cell r="B223" t="str">
            <v>Division 1</v>
          </cell>
          <cell r="C223" t="str">
            <v>Central Units</v>
          </cell>
          <cell r="D223" t="str">
            <v>Associate Provost &amp; VP for Research</v>
          </cell>
          <cell r="E223" t="str">
            <v>Associate Provost &amp; VP for Research</v>
          </cell>
          <cell r="F223" t="str">
            <v>Natural Resource Mgmt Dev Inst</v>
          </cell>
          <cell r="G223" t="str">
            <v>Center for Bioenergy and Biproducts</v>
          </cell>
        </row>
        <row r="224">
          <cell r="A224">
            <v>10730</v>
          </cell>
          <cell r="B224" t="str">
            <v>Division 1</v>
          </cell>
          <cell r="C224" t="str">
            <v>Central Units</v>
          </cell>
          <cell r="D224" t="str">
            <v>Associate Provost &amp; VP for Research</v>
          </cell>
          <cell r="E224" t="str">
            <v>Associate Provost &amp; VP for Research</v>
          </cell>
          <cell r="F224" t="str">
            <v>Natural Resource Mgmt Dev Inst</v>
          </cell>
          <cell r="G224" t="str">
            <v>AU Water Resources Center</v>
          </cell>
        </row>
        <row r="225">
          <cell r="A225">
            <v>15750</v>
          </cell>
          <cell r="B225" t="str">
            <v>Division 1</v>
          </cell>
          <cell r="C225" t="str">
            <v>Central Units</v>
          </cell>
          <cell r="D225" t="str">
            <v>Associate Provost &amp; VP for Research</v>
          </cell>
          <cell r="E225" t="str">
            <v>Associate Provost &amp; VP for Research</v>
          </cell>
          <cell r="F225" t="str">
            <v>Natural Resource Mgmt Dev Inst</v>
          </cell>
          <cell r="G225" t="str">
            <v>Environmental/Substainability Pgms</v>
          </cell>
        </row>
        <row r="226">
          <cell r="A226">
            <v>15820</v>
          </cell>
          <cell r="B226" t="str">
            <v>Division 1</v>
          </cell>
          <cell r="C226" t="str">
            <v>Central Units</v>
          </cell>
          <cell r="D226" t="str">
            <v>Associate Provost &amp; VP for Research</v>
          </cell>
          <cell r="E226" t="str">
            <v>Associate Provost &amp; VP for Research</v>
          </cell>
          <cell r="F226" t="str">
            <v>Natural Resource Mgmt Dev Inst</v>
          </cell>
          <cell r="G226" t="str">
            <v>Water Resources Research Inst</v>
          </cell>
        </row>
        <row r="227">
          <cell r="A227">
            <v>18200</v>
          </cell>
          <cell r="B227" t="str">
            <v>Division 1</v>
          </cell>
          <cell r="C227" t="str">
            <v>Central Units</v>
          </cell>
          <cell r="D227" t="str">
            <v>Enrollment Services</v>
          </cell>
          <cell r="E227" t="str">
            <v>Enrollment Services</v>
          </cell>
          <cell r="F227" t="str">
            <v>Enrollment Services</v>
          </cell>
          <cell r="G227" t="str">
            <v>Office of Enrollment Services Admin</v>
          </cell>
        </row>
        <row r="228">
          <cell r="A228">
            <v>18202</v>
          </cell>
          <cell r="B228" t="str">
            <v>Division 1</v>
          </cell>
          <cell r="C228" t="str">
            <v>Central Units</v>
          </cell>
          <cell r="D228" t="str">
            <v>Enrollment Services</v>
          </cell>
          <cell r="E228" t="str">
            <v>Enrollment Services</v>
          </cell>
          <cell r="F228" t="str">
            <v>Enrollment Services</v>
          </cell>
          <cell r="G228" t="str">
            <v>Office of Enrollment Services</v>
          </cell>
        </row>
        <row r="229">
          <cell r="A229">
            <v>18220</v>
          </cell>
          <cell r="B229" t="str">
            <v>Division 1</v>
          </cell>
          <cell r="C229" t="str">
            <v>Central Units</v>
          </cell>
          <cell r="D229" t="str">
            <v>Enrollment Services</v>
          </cell>
          <cell r="E229" t="str">
            <v>Enrollment Services</v>
          </cell>
          <cell r="F229" t="str">
            <v>Enrollment Services</v>
          </cell>
          <cell r="G229" t="str">
            <v>Office of University Recruitment</v>
          </cell>
        </row>
        <row r="230">
          <cell r="A230">
            <v>18230</v>
          </cell>
          <cell r="B230" t="str">
            <v>Division 1</v>
          </cell>
          <cell r="C230" t="str">
            <v>Central Units</v>
          </cell>
          <cell r="D230" t="str">
            <v>Enrollment Services</v>
          </cell>
          <cell r="E230" t="str">
            <v>Enrollment Services</v>
          </cell>
          <cell r="F230" t="str">
            <v>Enrollment Services</v>
          </cell>
          <cell r="G230" t="str">
            <v>Office of University Scholarships</v>
          </cell>
        </row>
        <row r="231">
          <cell r="A231">
            <v>18000</v>
          </cell>
          <cell r="B231" t="str">
            <v>Division 1</v>
          </cell>
          <cell r="C231" t="str">
            <v>Central Units</v>
          </cell>
          <cell r="D231" t="str">
            <v>Vice President Student Affairs</v>
          </cell>
          <cell r="E231" t="str">
            <v>VP for Student Affairs</v>
          </cell>
          <cell r="F231" t="str">
            <v>Vice President Student Affairs</v>
          </cell>
          <cell r="G231" t="str">
            <v>VP Student Affairs Admin</v>
          </cell>
        </row>
        <row r="232">
          <cell r="A232">
            <v>18140</v>
          </cell>
          <cell r="B232" t="str">
            <v>Division 1</v>
          </cell>
          <cell r="C232" t="str">
            <v>Central Units</v>
          </cell>
          <cell r="D232" t="str">
            <v>Vice President Student Affairs</v>
          </cell>
          <cell r="E232" t="str">
            <v>VP for Student Affairs</v>
          </cell>
          <cell r="F232" t="str">
            <v>Vice President Student Affairs</v>
          </cell>
          <cell r="G232" t="str">
            <v>Student Counseling Services</v>
          </cell>
        </row>
        <row r="233">
          <cell r="A233">
            <v>18150</v>
          </cell>
          <cell r="B233" t="str">
            <v>Division 1</v>
          </cell>
          <cell r="C233" t="str">
            <v>Central Units</v>
          </cell>
          <cell r="D233" t="str">
            <v>Vice President Student Affairs</v>
          </cell>
          <cell r="E233" t="str">
            <v>VP for Student Affairs</v>
          </cell>
          <cell r="F233" t="str">
            <v>Vice President Student Affairs</v>
          </cell>
          <cell r="G233" t="str">
            <v>Campus Recreation</v>
          </cell>
        </row>
        <row r="234">
          <cell r="A234">
            <v>18160</v>
          </cell>
          <cell r="B234" t="str">
            <v>Division 1</v>
          </cell>
          <cell r="C234" t="str">
            <v>Central Units</v>
          </cell>
          <cell r="D234" t="str">
            <v>Vice President Student Affairs</v>
          </cell>
          <cell r="E234" t="str">
            <v>VP for Student Affairs</v>
          </cell>
          <cell r="F234" t="str">
            <v>Vice President Student Affairs</v>
          </cell>
          <cell r="G234" t="str">
            <v>Campus Recreation Sports</v>
          </cell>
        </row>
        <row r="235">
          <cell r="A235">
            <v>18310</v>
          </cell>
          <cell r="B235" t="str">
            <v>Division 1</v>
          </cell>
          <cell r="C235" t="str">
            <v>Central Units</v>
          </cell>
          <cell r="D235" t="str">
            <v>Vice President Student Affairs</v>
          </cell>
          <cell r="E235" t="str">
            <v>VP for Student Affairs</v>
          </cell>
          <cell r="F235" t="str">
            <v>Vice President Student Affairs</v>
          </cell>
          <cell r="G235" t="str">
            <v>Student Center</v>
          </cell>
        </row>
        <row r="236">
          <cell r="A236">
            <v>18322</v>
          </cell>
          <cell r="B236" t="str">
            <v>Division 1</v>
          </cell>
          <cell r="C236" t="str">
            <v>Central Units</v>
          </cell>
          <cell r="D236" t="str">
            <v>Vice President Student Affairs</v>
          </cell>
          <cell r="E236" t="str">
            <v>VP for Student Affairs</v>
          </cell>
          <cell r="F236" t="str">
            <v>Vice President Student Affairs</v>
          </cell>
          <cell r="G236" t="str">
            <v>Office of Student Involvement</v>
          </cell>
        </row>
        <row r="237">
          <cell r="A237">
            <v>18323</v>
          </cell>
          <cell r="B237" t="str">
            <v>Division 1</v>
          </cell>
          <cell r="C237" t="str">
            <v>Central Units</v>
          </cell>
          <cell r="D237" t="str">
            <v>Vice President Student Affairs</v>
          </cell>
          <cell r="E237" t="str">
            <v>VP for Student Affairs</v>
          </cell>
          <cell r="F237" t="str">
            <v>Vice President Student Affairs</v>
          </cell>
          <cell r="G237" t="str">
            <v>Office of Student Development</v>
          </cell>
        </row>
        <row r="238">
          <cell r="A238">
            <v>18330</v>
          </cell>
          <cell r="B238" t="str">
            <v>Division 1</v>
          </cell>
          <cell r="C238" t="str">
            <v>Central Units</v>
          </cell>
          <cell r="D238" t="str">
            <v>Vice President Student Affairs</v>
          </cell>
          <cell r="E238" t="str">
            <v>VP for Student Affairs</v>
          </cell>
          <cell r="F238" t="str">
            <v>Vice President Student Affairs</v>
          </cell>
          <cell r="G238" t="str">
            <v>Tiger Cub</v>
          </cell>
        </row>
        <row r="239">
          <cell r="A239">
            <v>18420</v>
          </cell>
          <cell r="B239" t="str">
            <v>Division 1</v>
          </cell>
          <cell r="C239" t="str">
            <v>Central Units</v>
          </cell>
          <cell r="D239" t="str">
            <v>Vice President Student Affairs</v>
          </cell>
          <cell r="E239" t="str">
            <v>VP for Student Affairs</v>
          </cell>
          <cell r="F239" t="str">
            <v>Vice President Student Affairs</v>
          </cell>
          <cell r="G239" t="str">
            <v>Student Affairs Health Programs</v>
          </cell>
        </row>
        <row r="240">
          <cell r="A240">
            <v>18480</v>
          </cell>
          <cell r="B240" t="str">
            <v>Division 1</v>
          </cell>
          <cell r="C240" t="str">
            <v>Central Units</v>
          </cell>
          <cell r="D240" t="str">
            <v>Vice President Student Affairs</v>
          </cell>
          <cell r="E240" t="str">
            <v>VP for Student Affairs</v>
          </cell>
          <cell r="F240" t="str">
            <v>Vice President Student Affairs</v>
          </cell>
          <cell r="G240" t="str">
            <v>Residence Life</v>
          </cell>
        </row>
        <row r="241">
          <cell r="A241">
            <v>10300</v>
          </cell>
          <cell r="B241" t="str">
            <v>Division 1</v>
          </cell>
          <cell r="C241" t="str">
            <v>Central Units</v>
          </cell>
          <cell r="D241" t="str">
            <v>Vice President for Alumni Affairs</v>
          </cell>
          <cell r="E241" t="str">
            <v>VP for Alumni Affairs</v>
          </cell>
          <cell r="F241" t="str">
            <v>Vice President for Alumni Affairs</v>
          </cell>
          <cell r="G241" t="str">
            <v>Vice President for Alumni Affairs</v>
          </cell>
        </row>
        <row r="242">
          <cell r="A242">
            <v>10400</v>
          </cell>
          <cell r="B242" t="str">
            <v>Division 1</v>
          </cell>
          <cell r="C242" t="str">
            <v>Central Units</v>
          </cell>
          <cell r="D242" t="str">
            <v>Vice President for Development</v>
          </cell>
          <cell r="E242" t="str">
            <v>VP for Development</v>
          </cell>
          <cell r="F242" t="str">
            <v>Vice President for Development</v>
          </cell>
          <cell r="G242" t="str">
            <v>Vice President for Development</v>
          </cell>
        </row>
        <row r="243">
          <cell r="A243">
            <v>10401</v>
          </cell>
          <cell r="B243" t="str">
            <v>Division 1</v>
          </cell>
          <cell r="C243" t="str">
            <v>Central Units</v>
          </cell>
          <cell r="D243" t="str">
            <v>Vice President for Development</v>
          </cell>
          <cell r="E243" t="str">
            <v>VP for Development</v>
          </cell>
          <cell r="F243" t="str">
            <v>Vice President for Development</v>
          </cell>
          <cell r="G243" t="str">
            <v>Assoc VP for Development</v>
          </cell>
        </row>
        <row r="244">
          <cell r="A244">
            <v>10402</v>
          </cell>
          <cell r="B244" t="str">
            <v>Division 1</v>
          </cell>
          <cell r="C244" t="str">
            <v>Central Units</v>
          </cell>
          <cell r="D244" t="str">
            <v>Vice President for Development</v>
          </cell>
          <cell r="E244" t="str">
            <v>VP for Development</v>
          </cell>
          <cell r="F244" t="str">
            <v>Vice President for Development</v>
          </cell>
          <cell r="G244" t="str">
            <v>Asst VP for Development</v>
          </cell>
        </row>
        <row r="245">
          <cell r="A245">
            <v>10404</v>
          </cell>
          <cell r="B245" t="str">
            <v>Division 1</v>
          </cell>
          <cell r="C245" t="str">
            <v>Central Units</v>
          </cell>
          <cell r="D245" t="str">
            <v>Vice President for Development</v>
          </cell>
          <cell r="E245" t="str">
            <v>VP for Development</v>
          </cell>
          <cell r="F245" t="str">
            <v>Vice President for Development</v>
          </cell>
          <cell r="G245" t="str">
            <v>Assoc VP Principal Gifts-Campaign</v>
          </cell>
        </row>
        <row r="246">
          <cell r="A246">
            <v>10410</v>
          </cell>
          <cell r="B246" t="str">
            <v>Division 1</v>
          </cell>
          <cell r="C246" t="str">
            <v>Central Units</v>
          </cell>
          <cell r="D246" t="str">
            <v>Vice President for Development</v>
          </cell>
          <cell r="E246" t="str">
            <v>VP for Development</v>
          </cell>
          <cell r="F246" t="str">
            <v>Vice President for Development</v>
          </cell>
          <cell r="G246" t="str">
            <v>Assoc VP for Constituencies</v>
          </cell>
        </row>
        <row r="247">
          <cell r="A247">
            <v>10415</v>
          </cell>
          <cell r="B247" t="str">
            <v>Division 1</v>
          </cell>
          <cell r="C247" t="str">
            <v>Central Units</v>
          </cell>
          <cell r="D247" t="str">
            <v>Vice President for Development</v>
          </cell>
          <cell r="E247" t="str">
            <v>VP for Development</v>
          </cell>
          <cell r="F247" t="str">
            <v>Vice President for Development</v>
          </cell>
          <cell r="G247" t="str">
            <v>Assoc VP for Development Operations</v>
          </cell>
        </row>
        <row r="248">
          <cell r="A248">
            <v>20000</v>
          </cell>
          <cell r="B248" t="str">
            <v>Division 2</v>
          </cell>
          <cell r="C248" t="str">
            <v>Auburn University, Montgomery (Division 2)</v>
          </cell>
          <cell r="D248" t="str">
            <v>Auburn University, Montgomery (Division 2)</v>
          </cell>
          <cell r="E248" t="str">
            <v>Chancellor's Office AUM</v>
          </cell>
          <cell r="F248" t="str">
            <v>Chancellor's Office AUM</v>
          </cell>
          <cell r="G248" t="str">
            <v>Chancellor's Office AUM</v>
          </cell>
        </row>
        <row r="249">
          <cell r="A249">
            <v>21330</v>
          </cell>
          <cell r="B249" t="str">
            <v>Division 2</v>
          </cell>
          <cell r="C249" t="str">
            <v>Auburn University, Montgomery (Division 2)</v>
          </cell>
          <cell r="D249" t="str">
            <v>Auburn University, Montgomery (Division 2)</v>
          </cell>
          <cell r="E249" t="str">
            <v>Chancellor's Office AUM</v>
          </cell>
          <cell r="F249" t="str">
            <v>Chancellor's Office AUM</v>
          </cell>
          <cell r="G249" t="str">
            <v>Learning Center AUM</v>
          </cell>
        </row>
        <row r="250">
          <cell r="A250">
            <v>21900</v>
          </cell>
          <cell r="B250" t="str">
            <v>Division 2</v>
          </cell>
          <cell r="C250" t="str">
            <v>Auburn University, Montgomery (Division 2)</v>
          </cell>
          <cell r="D250" t="str">
            <v>Auburn University, Montgomery (Division 2)</v>
          </cell>
          <cell r="E250" t="str">
            <v>Chancellor's Office AUM</v>
          </cell>
          <cell r="F250" t="str">
            <v>Chancellor's Office AUM</v>
          </cell>
          <cell r="G250" t="str">
            <v>Center for Disability Services AUM</v>
          </cell>
        </row>
        <row r="251">
          <cell r="A251">
            <v>22300</v>
          </cell>
          <cell r="B251" t="str">
            <v>Division 2</v>
          </cell>
          <cell r="C251" t="str">
            <v>Auburn University, Montgomery (Division 2)</v>
          </cell>
          <cell r="D251" t="str">
            <v>Auburn University, Montgomery (Division 2)</v>
          </cell>
          <cell r="E251" t="str">
            <v>Chancellor's Office AUM</v>
          </cell>
          <cell r="F251" t="str">
            <v>Chancellor's Office AUM</v>
          </cell>
          <cell r="G251" t="str">
            <v>Dean of Students AUM</v>
          </cell>
        </row>
        <row r="252">
          <cell r="A252">
            <v>22305</v>
          </cell>
          <cell r="B252" t="str">
            <v>Division 2</v>
          </cell>
          <cell r="C252" t="str">
            <v>Auburn University, Montgomery (Division 2)</v>
          </cell>
          <cell r="D252" t="str">
            <v>Auburn University, Montgomery (Division 2)</v>
          </cell>
          <cell r="E252" t="str">
            <v>Chancellor's Office AUM</v>
          </cell>
          <cell r="F252" t="str">
            <v>Chancellor's Office AUM</v>
          </cell>
          <cell r="G252" t="str">
            <v>Stdnt Involvement &amp; Leadership Prg</v>
          </cell>
        </row>
        <row r="253">
          <cell r="A253">
            <v>22320</v>
          </cell>
          <cell r="B253" t="str">
            <v>Division 2</v>
          </cell>
          <cell r="C253" t="str">
            <v>Auburn University, Montgomery (Division 2)</v>
          </cell>
          <cell r="D253" t="str">
            <v>Auburn University, Montgomery (Division 2)</v>
          </cell>
          <cell r="E253" t="str">
            <v>Chancellor's Office AUM</v>
          </cell>
          <cell r="F253" t="str">
            <v>Chancellor's Office AUM</v>
          </cell>
          <cell r="G253" t="str">
            <v>Career Development AUM</v>
          </cell>
        </row>
        <row r="254">
          <cell r="A254">
            <v>22400</v>
          </cell>
          <cell r="B254" t="str">
            <v>Division 2</v>
          </cell>
          <cell r="C254" t="str">
            <v>Auburn University, Montgomery (Division 2)</v>
          </cell>
          <cell r="D254" t="str">
            <v>Auburn University, Montgomery (Division 2)</v>
          </cell>
          <cell r="E254" t="str">
            <v>Chancellor's Office AUM</v>
          </cell>
          <cell r="F254" t="str">
            <v>Chancellor's Office AUM</v>
          </cell>
          <cell r="G254" t="str">
            <v>Chief Diversity Officer</v>
          </cell>
        </row>
        <row r="255">
          <cell r="A255">
            <v>27000</v>
          </cell>
          <cell r="B255" t="str">
            <v>Division 2</v>
          </cell>
          <cell r="C255" t="str">
            <v>Auburn University, Montgomery (Division 2)</v>
          </cell>
          <cell r="D255" t="str">
            <v>Auburn University, Montgomery (Division 2)</v>
          </cell>
          <cell r="E255" t="str">
            <v>Chancellor's Office AUM</v>
          </cell>
          <cell r="F255" t="str">
            <v>Chancellor's Office AUM</v>
          </cell>
          <cell r="G255" t="str">
            <v>Special Projects AUM</v>
          </cell>
        </row>
        <row r="256">
          <cell r="A256">
            <v>21000</v>
          </cell>
          <cell r="B256" t="str">
            <v>Division 2</v>
          </cell>
          <cell r="C256" t="str">
            <v>Auburn University, Montgomery (Division 2)</v>
          </cell>
          <cell r="D256" t="str">
            <v>Auburn University, Montgomery (Division 2)</v>
          </cell>
          <cell r="E256" t="str">
            <v>Office of the Provost</v>
          </cell>
          <cell r="F256" t="str">
            <v>Office of the Provost</v>
          </cell>
          <cell r="G256" t="str">
            <v>Office of the Provost</v>
          </cell>
        </row>
        <row r="257">
          <cell r="A257">
            <v>21100</v>
          </cell>
          <cell r="B257" t="str">
            <v>Division 2</v>
          </cell>
          <cell r="C257" t="str">
            <v>Auburn University, Montgomery (Division 2)</v>
          </cell>
          <cell r="D257" t="str">
            <v>Auburn University, Montgomery (Division 2)</v>
          </cell>
          <cell r="E257" t="str">
            <v>Office of the Provost</v>
          </cell>
          <cell r="F257" t="str">
            <v>Office of the Provost</v>
          </cell>
          <cell r="G257" t="str">
            <v>School of Business AUM</v>
          </cell>
        </row>
        <row r="258">
          <cell r="A258">
            <v>21110</v>
          </cell>
          <cell r="B258" t="str">
            <v>Division 2</v>
          </cell>
          <cell r="C258" t="str">
            <v>Auburn University, Montgomery (Division 2)</v>
          </cell>
          <cell r="D258" t="str">
            <v>Auburn University, Montgomery (Division 2)</v>
          </cell>
          <cell r="E258" t="str">
            <v>Office of the Provost</v>
          </cell>
          <cell r="F258" t="str">
            <v>Office of the Provost</v>
          </cell>
          <cell r="G258" t="str">
            <v>Accounting AUM</v>
          </cell>
        </row>
        <row r="259">
          <cell r="A259">
            <v>21120</v>
          </cell>
          <cell r="B259" t="str">
            <v>Division 2</v>
          </cell>
          <cell r="C259" t="str">
            <v>Auburn University, Montgomery (Division 2)</v>
          </cell>
          <cell r="D259" t="str">
            <v>Auburn University, Montgomery (Division 2)</v>
          </cell>
          <cell r="E259" t="str">
            <v>Office of the Provost</v>
          </cell>
          <cell r="F259" t="str">
            <v>Office of the Provost</v>
          </cell>
          <cell r="G259" t="str">
            <v>Economics &amp; Finance AUM</v>
          </cell>
        </row>
        <row r="260">
          <cell r="A260">
            <v>21130</v>
          </cell>
          <cell r="B260" t="str">
            <v>Division 2</v>
          </cell>
          <cell r="C260" t="str">
            <v>Auburn University, Montgomery (Division 2)</v>
          </cell>
          <cell r="D260" t="str">
            <v>Auburn University, Montgomery (Division 2)</v>
          </cell>
          <cell r="E260" t="str">
            <v>Office of the Provost</v>
          </cell>
          <cell r="F260" t="str">
            <v>Office of the Provost</v>
          </cell>
          <cell r="G260" t="str">
            <v>Info Systems &amp; Decision Science AUM</v>
          </cell>
        </row>
        <row r="261">
          <cell r="A261">
            <v>21140</v>
          </cell>
          <cell r="B261" t="str">
            <v>Division 2</v>
          </cell>
          <cell r="C261" t="str">
            <v>Auburn University, Montgomery (Division 2)</v>
          </cell>
          <cell r="D261" t="str">
            <v>Auburn University, Montgomery (Division 2)</v>
          </cell>
          <cell r="E261" t="str">
            <v>Office of the Provost</v>
          </cell>
          <cell r="F261" t="str">
            <v>Office of the Provost</v>
          </cell>
          <cell r="G261" t="str">
            <v>Management AUM</v>
          </cell>
        </row>
        <row r="262">
          <cell r="A262">
            <v>21150</v>
          </cell>
          <cell r="B262" t="str">
            <v>Division 2</v>
          </cell>
          <cell r="C262" t="str">
            <v>Auburn University, Montgomery (Division 2)</v>
          </cell>
          <cell r="D262" t="str">
            <v>Auburn University, Montgomery (Division 2)</v>
          </cell>
          <cell r="E262" t="str">
            <v>Office of the Provost</v>
          </cell>
          <cell r="F262" t="str">
            <v>Office of the Provost</v>
          </cell>
          <cell r="G262" t="str">
            <v>Marketing AUM</v>
          </cell>
        </row>
        <row r="263">
          <cell r="A263">
            <v>21200</v>
          </cell>
          <cell r="B263" t="str">
            <v>Division 2</v>
          </cell>
          <cell r="C263" t="str">
            <v>Auburn University, Montgomery (Division 2)</v>
          </cell>
          <cell r="D263" t="str">
            <v>Auburn University, Montgomery (Division 2)</v>
          </cell>
          <cell r="E263" t="str">
            <v>Office of the Provost</v>
          </cell>
          <cell r="F263" t="str">
            <v>Office of the Provost</v>
          </cell>
          <cell r="G263" t="str">
            <v>School of Education AUM</v>
          </cell>
        </row>
        <row r="264">
          <cell r="A264">
            <v>21210</v>
          </cell>
          <cell r="B264" t="str">
            <v>Division 2</v>
          </cell>
          <cell r="C264" t="str">
            <v>Auburn University, Montgomery (Division 2)</v>
          </cell>
          <cell r="D264" t="str">
            <v>Auburn University, Montgomery (Division 2)</v>
          </cell>
          <cell r="E264" t="str">
            <v>Office of the Provost</v>
          </cell>
          <cell r="F264" t="str">
            <v>Office of the Provost</v>
          </cell>
          <cell r="G264" t="str">
            <v>CLSE AUM</v>
          </cell>
        </row>
        <row r="265">
          <cell r="A265">
            <v>21225</v>
          </cell>
          <cell r="B265" t="str">
            <v>Division 2</v>
          </cell>
          <cell r="C265" t="str">
            <v>Auburn University, Montgomery (Division 2)</v>
          </cell>
          <cell r="D265" t="str">
            <v>Auburn University, Montgomery (Division 2)</v>
          </cell>
          <cell r="E265" t="str">
            <v>Office of the Provost</v>
          </cell>
          <cell r="F265" t="str">
            <v>Office of the Provost</v>
          </cell>
          <cell r="G265" t="str">
            <v>ECER AUM</v>
          </cell>
        </row>
        <row r="266">
          <cell r="A266">
            <v>21230</v>
          </cell>
          <cell r="B266" t="str">
            <v>Division 2</v>
          </cell>
          <cell r="C266" t="str">
            <v>Auburn University, Montgomery (Division 2)</v>
          </cell>
          <cell r="D266" t="str">
            <v>Auburn University, Montgomery (Division 2)</v>
          </cell>
          <cell r="E266" t="str">
            <v>Office of the Provost</v>
          </cell>
          <cell r="F266" t="str">
            <v>Office of the Provost</v>
          </cell>
          <cell r="G266" t="str">
            <v>PHED AUM</v>
          </cell>
        </row>
        <row r="267">
          <cell r="A267">
            <v>21235</v>
          </cell>
          <cell r="B267" t="str">
            <v>Division 2</v>
          </cell>
          <cell r="C267" t="str">
            <v>Auburn University, Montgomery (Division 2)</v>
          </cell>
          <cell r="D267" t="str">
            <v>Auburn University, Montgomery (Division 2)</v>
          </cell>
          <cell r="E267" t="str">
            <v>Office of the Provost</v>
          </cell>
          <cell r="F267" t="str">
            <v>Office of the Provost</v>
          </cell>
          <cell r="G267" t="str">
            <v>FSE AUM</v>
          </cell>
        </row>
        <row r="268">
          <cell r="A268">
            <v>21300</v>
          </cell>
          <cell r="B268" t="str">
            <v>Division 2</v>
          </cell>
          <cell r="C268" t="str">
            <v>Auburn University, Montgomery (Division 2)</v>
          </cell>
          <cell r="D268" t="str">
            <v>Auburn University, Montgomery (Division 2)</v>
          </cell>
          <cell r="E268" t="str">
            <v>Office of the Provost</v>
          </cell>
          <cell r="F268" t="str">
            <v>Office of the Provost</v>
          </cell>
          <cell r="G268" t="str">
            <v>School of Liberal Arts AUM</v>
          </cell>
        </row>
        <row r="269">
          <cell r="A269">
            <v>21305</v>
          </cell>
          <cell r="B269" t="str">
            <v>Division 2</v>
          </cell>
          <cell r="C269" t="str">
            <v>Auburn University, Montgomery (Division 2)</v>
          </cell>
          <cell r="D269" t="str">
            <v>Auburn University, Montgomery (Division 2)</v>
          </cell>
          <cell r="E269" t="str">
            <v>Office of the Provost</v>
          </cell>
          <cell r="F269" t="str">
            <v>Office of the Provost</v>
          </cell>
          <cell r="G269" t="str">
            <v>Fine Arts AUM</v>
          </cell>
        </row>
        <row r="270">
          <cell r="A270">
            <v>21310</v>
          </cell>
          <cell r="B270" t="str">
            <v>Division 2</v>
          </cell>
          <cell r="C270" t="str">
            <v>Auburn University, Montgomery (Division 2)</v>
          </cell>
          <cell r="D270" t="str">
            <v>Auburn University, Montgomery (Division 2)</v>
          </cell>
          <cell r="E270" t="str">
            <v>Office of the Provost</v>
          </cell>
          <cell r="F270" t="str">
            <v>Office of the Provost</v>
          </cell>
          <cell r="G270" t="str">
            <v>Communication AUM</v>
          </cell>
        </row>
        <row r="271">
          <cell r="A271">
            <v>21315</v>
          </cell>
          <cell r="B271" t="str">
            <v>Division 2</v>
          </cell>
          <cell r="C271" t="str">
            <v>Auburn University, Montgomery (Division 2)</v>
          </cell>
          <cell r="D271" t="str">
            <v>Auburn University, Montgomery (Division 2)</v>
          </cell>
          <cell r="E271" t="str">
            <v>Office of the Provost</v>
          </cell>
          <cell r="F271" t="str">
            <v>Office of the Provost</v>
          </cell>
          <cell r="G271" t="str">
            <v>English and Philosophy AUM</v>
          </cell>
        </row>
        <row r="272">
          <cell r="A272">
            <v>21320</v>
          </cell>
          <cell r="B272" t="str">
            <v>Division 2</v>
          </cell>
          <cell r="C272" t="str">
            <v>Auburn University, Montgomery (Division 2)</v>
          </cell>
          <cell r="D272" t="str">
            <v>Auburn University, Montgomery (Division 2)</v>
          </cell>
          <cell r="E272" t="str">
            <v>Office of the Provost</v>
          </cell>
          <cell r="F272" t="str">
            <v>Office of the Provost</v>
          </cell>
          <cell r="G272" t="str">
            <v>History AUM</v>
          </cell>
        </row>
        <row r="273">
          <cell r="A273">
            <v>21325</v>
          </cell>
          <cell r="B273" t="str">
            <v>Division 2</v>
          </cell>
          <cell r="C273" t="str">
            <v>Auburn University, Montgomery (Division 2)</v>
          </cell>
          <cell r="D273" t="str">
            <v>Auburn University, Montgomery (Division 2)</v>
          </cell>
          <cell r="E273" t="str">
            <v>Office of the Provost</v>
          </cell>
          <cell r="F273" t="str">
            <v>Office of the Provost</v>
          </cell>
          <cell r="G273" t="str">
            <v>International Studies Admin AUM</v>
          </cell>
        </row>
        <row r="274">
          <cell r="A274">
            <v>21335</v>
          </cell>
          <cell r="B274" t="str">
            <v>Division 2</v>
          </cell>
          <cell r="C274" t="str">
            <v>Auburn University, Montgomery (Division 2)</v>
          </cell>
          <cell r="D274" t="str">
            <v>Auburn University, Montgomery (Division 2)</v>
          </cell>
          <cell r="E274" t="str">
            <v>Office of the Provost</v>
          </cell>
          <cell r="F274" t="str">
            <v>Office of the Provost</v>
          </cell>
          <cell r="G274" t="str">
            <v>Sociology AUM</v>
          </cell>
        </row>
        <row r="275">
          <cell r="A275">
            <v>21400</v>
          </cell>
          <cell r="B275" t="str">
            <v>Division 2</v>
          </cell>
          <cell r="C275" t="str">
            <v>Auburn University, Montgomery (Division 2)</v>
          </cell>
          <cell r="D275" t="str">
            <v>Auburn University, Montgomery (Division 2)</v>
          </cell>
          <cell r="E275" t="str">
            <v>Office of the Provost</v>
          </cell>
          <cell r="F275" t="str">
            <v>Office of the Provost</v>
          </cell>
          <cell r="G275" t="str">
            <v>School of Nursing AUM</v>
          </cell>
        </row>
        <row r="276">
          <cell r="A276">
            <v>21500</v>
          </cell>
          <cell r="B276" t="str">
            <v>Division 2</v>
          </cell>
          <cell r="C276" t="str">
            <v>Auburn University, Montgomery (Division 2)</v>
          </cell>
          <cell r="D276" t="str">
            <v>Auburn University, Montgomery (Division 2)</v>
          </cell>
          <cell r="E276" t="str">
            <v>Office of the Provost</v>
          </cell>
          <cell r="F276" t="str">
            <v>Office of the Provost</v>
          </cell>
          <cell r="G276" t="str">
            <v>School of Sciences AUM</v>
          </cell>
        </row>
        <row r="277">
          <cell r="A277">
            <v>21510</v>
          </cell>
          <cell r="B277" t="str">
            <v>Division 2</v>
          </cell>
          <cell r="C277" t="str">
            <v>Auburn University, Montgomery (Division 2)</v>
          </cell>
          <cell r="D277" t="str">
            <v>Auburn University, Montgomery (Division 2)</v>
          </cell>
          <cell r="E277" t="str">
            <v>Office of the Provost</v>
          </cell>
          <cell r="F277" t="str">
            <v>Office of the Provost</v>
          </cell>
          <cell r="G277" t="str">
            <v>Biology AUM</v>
          </cell>
        </row>
        <row r="278">
          <cell r="A278">
            <v>21515</v>
          </cell>
          <cell r="B278" t="str">
            <v>Division 2</v>
          </cell>
          <cell r="C278" t="str">
            <v>Auburn University, Montgomery (Division 2)</v>
          </cell>
          <cell r="D278" t="str">
            <v>Auburn University, Montgomery (Division 2)</v>
          </cell>
          <cell r="E278" t="str">
            <v>Office of the Provost</v>
          </cell>
          <cell r="F278" t="str">
            <v>Office of the Provost</v>
          </cell>
          <cell r="G278" t="str">
            <v>Justice &amp; Public Safety AUM</v>
          </cell>
        </row>
        <row r="279">
          <cell r="A279">
            <v>21520</v>
          </cell>
          <cell r="B279" t="str">
            <v>Division 2</v>
          </cell>
          <cell r="C279" t="str">
            <v>Auburn University, Montgomery (Division 2)</v>
          </cell>
          <cell r="D279" t="str">
            <v>Auburn University, Montgomery (Division 2)</v>
          </cell>
          <cell r="E279" t="str">
            <v>Office of the Provost</v>
          </cell>
          <cell r="F279" t="str">
            <v>Office of the Provost</v>
          </cell>
          <cell r="G279" t="str">
            <v>Mathematics AUM</v>
          </cell>
        </row>
        <row r="280">
          <cell r="A280">
            <v>21525</v>
          </cell>
          <cell r="B280" t="str">
            <v>Division 2</v>
          </cell>
          <cell r="C280" t="str">
            <v>Auburn University, Montgomery (Division 2)</v>
          </cell>
          <cell r="D280" t="str">
            <v>Auburn University, Montgomery (Division 2)</v>
          </cell>
          <cell r="E280" t="str">
            <v>Office of the Provost</v>
          </cell>
          <cell r="F280" t="str">
            <v>Office of the Provost</v>
          </cell>
          <cell r="G280" t="str">
            <v>Physical Science AUM</v>
          </cell>
        </row>
        <row r="281">
          <cell r="A281">
            <v>21530</v>
          </cell>
          <cell r="B281" t="str">
            <v>Division 2</v>
          </cell>
          <cell r="C281" t="str">
            <v>Auburn University, Montgomery (Division 2)</v>
          </cell>
          <cell r="D281" t="str">
            <v>Auburn University, Montgomery (Division 2)</v>
          </cell>
          <cell r="E281" t="str">
            <v>Office of the Provost</v>
          </cell>
          <cell r="F281" t="str">
            <v>Office of the Provost</v>
          </cell>
          <cell r="G281" t="str">
            <v>Political Sci &amp; Public Admin AUM</v>
          </cell>
        </row>
        <row r="282">
          <cell r="A282">
            <v>21535</v>
          </cell>
          <cell r="B282" t="str">
            <v>Division 2</v>
          </cell>
          <cell r="C282" t="str">
            <v>Auburn University, Montgomery (Division 2)</v>
          </cell>
          <cell r="D282" t="str">
            <v>Auburn University, Montgomery (Division 2)</v>
          </cell>
          <cell r="E282" t="str">
            <v>Office of the Provost</v>
          </cell>
          <cell r="F282" t="str">
            <v>Office of the Provost</v>
          </cell>
          <cell r="G282" t="str">
            <v>Psychology AUM</v>
          </cell>
        </row>
        <row r="283">
          <cell r="A283">
            <v>21800</v>
          </cell>
          <cell r="B283" t="str">
            <v>Division 2</v>
          </cell>
          <cell r="C283" t="str">
            <v>Auburn University, Montgomery (Division 2)</v>
          </cell>
          <cell r="D283" t="str">
            <v>Auburn University, Montgomery (Division 2)</v>
          </cell>
          <cell r="E283" t="str">
            <v>Office of the Provost</v>
          </cell>
          <cell r="F283" t="str">
            <v>Office of the Provost</v>
          </cell>
          <cell r="G283" t="str">
            <v>Army ROTC AUM</v>
          </cell>
        </row>
        <row r="284">
          <cell r="A284">
            <v>22000</v>
          </cell>
          <cell r="B284" t="str">
            <v>Division 2</v>
          </cell>
          <cell r="C284" t="str">
            <v>Auburn University, Montgomery (Division 2)</v>
          </cell>
          <cell r="D284" t="str">
            <v>Auburn University, Montgomery (Division 2)</v>
          </cell>
          <cell r="E284" t="str">
            <v>Office of the Provost</v>
          </cell>
          <cell r="F284" t="str">
            <v>Office of the Provost</v>
          </cell>
          <cell r="G284" t="str">
            <v>Sponsored Programs AUM</v>
          </cell>
        </row>
        <row r="285">
          <cell r="A285">
            <v>22100</v>
          </cell>
          <cell r="B285" t="str">
            <v>Division 2</v>
          </cell>
          <cell r="C285" t="str">
            <v>Auburn University, Montgomery (Division 2)</v>
          </cell>
          <cell r="D285" t="str">
            <v>Auburn University, Montgomery (Division 2)</v>
          </cell>
          <cell r="E285" t="str">
            <v>Office of the Provost</v>
          </cell>
          <cell r="F285" t="str">
            <v>Office of the Provost</v>
          </cell>
          <cell r="G285" t="str">
            <v>Library AUM</v>
          </cell>
        </row>
        <row r="286">
          <cell r="A286">
            <v>22330</v>
          </cell>
          <cell r="B286" t="str">
            <v>Division 2</v>
          </cell>
          <cell r="C286" t="str">
            <v>Auburn University, Montgomery (Division 2)</v>
          </cell>
          <cell r="D286" t="str">
            <v>Auburn University, Montgomery (Division 2)</v>
          </cell>
          <cell r="E286" t="str">
            <v>Office of the Provost</v>
          </cell>
          <cell r="F286" t="str">
            <v>Office of the Provost</v>
          </cell>
          <cell r="G286" t="str">
            <v>Enrollment Management</v>
          </cell>
        </row>
        <row r="287">
          <cell r="A287">
            <v>22345</v>
          </cell>
          <cell r="B287" t="str">
            <v>Division 2</v>
          </cell>
          <cell r="C287" t="str">
            <v>Auburn University, Montgomery (Division 2)</v>
          </cell>
          <cell r="D287" t="str">
            <v>Auburn University, Montgomery (Division 2)</v>
          </cell>
          <cell r="E287" t="str">
            <v>Office of the Provost</v>
          </cell>
          <cell r="F287" t="str">
            <v>Office of the Provost</v>
          </cell>
          <cell r="G287" t="str">
            <v>Registrar AUM</v>
          </cell>
        </row>
        <row r="288">
          <cell r="A288">
            <v>22600</v>
          </cell>
          <cell r="B288" t="str">
            <v>Division 2</v>
          </cell>
          <cell r="C288" t="str">
            <v>Auburn University, Montgomery (Division 2)</v>
          </cell>
          <cell r="D288" t="str">
            <v>Auburn University, Montgomery (Division 2)</v>
          </cell>
          <cell r="E288" t="str">
            <v>Office of the Provost</v>
          </cell>
          <cell r="F288" t="str">
            <v>Office of the Provost</v>
          </cell>
          <cell r="G288" t="str">
            <v>Informatics Institute</v>
          </cell>
        </row>
        <row r="289">
          <cell r="A289">
            <v>22700</v>
          </cell>
          <cell r="B289" t="str">
            <v>Division 2</v>
          </cell>
          <cell r="C289" t="str">
            <v>Auburn University, Montgomery (Division 2)</v>
          </cell>
          <cell r="D289" t="str">
            <v>Auburn University, Montgomery (Division 2)</v>
          </cell>
          <cell r="E289" t="str">
            <v>Office of the Provost</v>
          </cell>
          <cell r="F289" t="str">
            <v>Office of the Provost</v>
          </cell>
          <cell r="G289" t="str">
            <v>Writing Across the Curriculum Progr</v>
          </cell>
        </row>
        <row r="290">
          <cell r="A290">
            <v>27100</v>
          </cell>
          <cell r="B290" t="str">
            <v>Division 2</v>
          </cell>
          <cell r="C290" t="str">
            <v>Auburn University, Montgomery (Division 2)</v>
          </cell>
          <cell r="D290" t="str">
            <v>Auburn University, Montgomery (Division 2)</v>
          </cell>
          <cell r="E290" t="str">
            <v>Office of the Provost</v>
          </cell>
          <cell r="F290" t="str">
            <v>Office of the Provost</v>
          </cell>
          <cell r="G290" t="str">
            <v>Information Technology Services AUM</v>
          </cell>
        </row>
        <row r="291">
          <cell r="A291">
            <v>27120</v>
          </cell>
          <cell r="B291" t="str">
            <v>Division 2</v>
          </cell>
          <cell r="C291" t="str">
            <v>Auburn University, Montgomery (Division 2)</v>
          </cell>
          <cell r="D291" t="str">
            <v>Auburn University, Montgomery (Division 2)</v>
          </cell>
          <cell r="E291" t="str">
            <v>Office of the Provost</v>
          </cell>
          <cell r="F291" t="str">
            <v>Office of the Provost</v>
          </cell>
          <cell r="G291" t="str">
            <v>Institutional Effectiveness AUM</v>
          </cell>
        </row>
        <row r="292">
          <cell r="A292">
            <v>20010</v>
          </cell>
          <cell r="B292" t="str">
            <v>Division 2</v>
          </cell>
          <cell r="C292" t="str">
            <v>Auburn University, Montgomery (Division 2)</v>
          </cell>
          <cell r="D292" t="str">
            <v>Auburn University, Montgomery (Division 2)</v>
          </cell>
          <cell r="E292" t="str">
            <v>VC for Advancement &amp; Alumni Service</v>
          </cell>
          <cell r="F292" t="str">
            <v>VC for Advancement &amp; Alumni Service</v>
          </cell>
          <cell r="G292" t="str">
            <v>Advancement AUM</v>
          </cell>
        </row>
        <row r="293">
          <cell r="A293">
            <v>20011</v>
          </cell>
          <cell r="B293" t="str">
            <v>Division 2</v>
          </cell>
          <cell r="C293" t="str">
            <v>Auburn University, Montgomery (Division 2)</v>
          </cell>
          <cell r="D293" t="str">
            <v>Auburn University, Montgomery (Division 2)</v>
          </cell>
          <cell r="E293" t="str">
            <v>VC for Advancement &amp; Alumni Service</v>
          </cell>
          <cell r="F293" t="str">
            <v>VC for Advancement &amp; Alumni Service</v>
          </cell>
          <cell r="G293" t="str">
            <v>Alumni Affairs AUM</v>
          </cell>
        </row>
        <row r="294">
          <cell r="A294">
            <v>27010</v>
          </cell>
          <cell r="B294" t="str">
            <v>Division 2</v>
          </cell>
          <cell r="C294" t="str">
            <v>Auburn University, Montgomery (Division 2)</v>
          </cell>
          <cell r="D294" t="str">
            <v>Auburn University, Montgomery (Division 2)</v>
          </cell>
          <cell r="E294" t="str">
            <v>Athletics AUM</v>
          </cell>
          <cell r="F294" t="str">
            <v>Athletics AUM</v>
          </cell>
          <cell r="G294" t="str">
            <v>Athletic Administration AUM</v>
          </cell>
        </row>
        <row r="295">
          <cell r="A295">
            <v>27015</v>
          </cell>
          <cell r="B295" t="str">
            <v>Division 2</v>
          </cell>
          <cell r="C295" t="str">
            <v>Auburn University, Montgomery (Division 2)</v>
          </cell>
          <cell r="D295" t="str">
            <v>Auburn University, Montgomery (Division 2)</v>
          </cell>
          <cell r="E295" t="str">
            <v>Athletics AUM</v>
          </cell>
          <cell r="F295" t="str">
            <v>Athletics AUM</v>
          </cell>
          <cell r="G295" t="str">
            <v>Athletic Operations AUM</v>
          </cell>
        </row>
        <row r="296">
          <cell r="A296">
            <v>27020</v>
          </cell>
          <cell r="B296" t="str">
            <v>Division 2</v>
          </cell>
          <cell r="C296" t="str">
            <v>Auburn University, Montgomery (Division 2)</v>
          </cell>
          <cell r="D296" t="str">
            <v>Auburn University, Montgomery (Division 2)</v>
          </cell>
          <cell r="E296" t="str">
            <v>Athletics AUM</v>
          </cell>
          <cell r="F296" t="str">
            <v>Athletics AUM</v>
          </cell>
          <cell r="G296" t="str">
            <v>Basketball AUM</v>
          </cell>
        </row>
        <row r="297">
          <cell r="A297">
            <v>27025</v>
          </cell>
          <cell r="B297" t="str">
            <v>Division 2</v>
          </cell>
          <cell r="C297" t="str">
            <v>Auburn University, Montgomery (Division 2)</v>
          </cell>
          <cell r="D297" t="str">
            <v>Auburn University, Montgomery (Division 2)</v>
          </cell>
          <cell r="E297" t="str">
            <v>Athletics AUM</v>
          </cell>
          <cell r="F297" t="str">
            <v>Athletics AUM</v>
          </cell>
          <cell r="G297" t="str">
            <v>Tennis AUM</v>
          </cell>
        </row>
        <row r="298">
          <cell r="A298">
            <v>27030</v>
          </cell>
          <cell r="B298" t="str">
            <v>Division 2</v>
          </cell>
          <cell r="C298" t="str">
            <v>Auburn University, Montgomery (Division 2)</v>
          </cell>
          <cell r="D298" t="str">
            <v>Auburn University, Montgomery (Division 2)</v>
          </cell>
          <cell r="E298" t="str">
            <v>Athletics AUM</v>
          </cell>
          <cell r="F298" t="str">
            <v>Athletics AUM</v>
          </cell>
          <cell r="G298" t="str">
            <v>Soccer AUM</v>
          </cell>
        </row>
        <row r="299">
          <cell r="A299">
            <v>27035</v>
          </cell>
          <cell r="B299" t="str">
            <v>Division 2</v>
          </cell>
          <cell r="C299" t="str">
            <v>Auburn University, Montgomery (Division 2)</v>
          </cell>
          <cell r="D299" t="str">
            <v>Auburn University, Montgomery (Division 2)</v>
          </cell>
          <cell r="E299" t="str">
            <v>Athletics AUM</v>
          </cell>
          <cell r="F299" t="str">
            <v>Athletics AUM</v>
          </cell>
          <cell r="G299" t="str">
            <v>Baseball AUM</v>
          </cell>
        </row>
        <row r="300">
          <cell r="A300">
            <v>27040</v>
          </cell>
          <cell r="B300" t="str">
            <v>Division 2</v>
          </cell>
          <cell r="C300" t="str">
            <v>Auburn University, Montgomery (Division 2)</v>
          </cell>
          <cell r="D300" t="str">
            <v>Auburn University, Montgomery (Division 2)</v>
          </cell>
          <cell r="E300" t="str">
            <v>Athletics AUM</v>
          </cell>
          <cell r="F300" t="str">
            <v>Athletics AUM</v>
          </cell>
          <cell r="G300" t="str">
            <v>Softball AUM</v>
          </cell>
        </row>
        <row r="301">
          <cell r="A301">
            <v>27050</v>
          </cell>
          <cell r="B301" t="str">
            <v>Division 2</v>
          </cell>
          <cell r="C301" t="str">
            <v>Auburn University, Montgomery (Division 2)</v>
          </cell>
          <cell r="D301" t="str">
            <v>Auburn University, Montgomery (Division 2)</v>
          </cell>
          <cell r="E301" t="str">
            <v>Athletics AUM</v>
          </cell>
          <cell r="F301" t="str">
            <v>Athletics AUM</v>
          </cell>
          <cell r="G301" t="str">
            <v>Cross Country</v>
          </cell>
        </row>
        <row r="302">
          <cell r="A302">
            <v>22315</v>
          </cell>
          <cell r="B302" t="str">
            <v>Division 2</v>
          </cell>
          <cell r="C302" t="str">
            <v>Auburn University, Montgomery (Division 2)</v>
          </cell>
          <cell r="D302" t="str">
            <v>Auburn University, Montgomery (Division 2)</v>
          </cell>
          <cell r="E302" t="str">
            <v>VC for Financial Affairs AUM</v>
          </cell>
          <cell r="F302" t="str">
            <v>VC for Financial Affairs AUM</v>
          </cell>
          <cell r="G302" t="str">
            <v>Financial Aid AUM</v>
          </cell>
        </row>
        <row r="303">
          <cell r="A303">
            <v>22340</v>
          </cell>
          <cell r="B303" t="str">
            <v>Division 2</v>
          </cell>
          <cell r="C303" t="str">
            <v>Auburn University, Montgomery (Division 2)</v>
          </cell>
          <cell r="D303" t="str">
            <v>Auburn University, Montgomery (Division 2)</v>
          </cell>
          <cell r="E303" t="str">
            <v>VC for Financial Affairs AUM</v>
          </cell>
          <cell r="F303" t="str">
            <v>VC for Financial Affairs AUM</v>
          </cell>
          <cell r="G303" t="str">
            <v>Housing and Resident Life AUM</v>
          </cell>
        </row>
        <row r="304">
          <cell r="A304">
            <v>22350</v>
          </cell>
          <cell r="B304" t="str">
            <v>Division 2</v>
          </cell>
          <cell r="C304" t="str">
            <v>Auburn University, Montgomery (Division 2)</v>
          </cell>
          <cell r="D304" t="str">
            <v>Auburn University, Montgomery (Division 2)</v>
          </cell>
          <cell r="E304" t="str">
            <v>VC for Financial Affairs AUM</v>
          </cell>
          <cell r="F304" t="str">
            <v>VC for Financial Affairs AUM</v>
          </cell>
          <cell r="G304" t="str">
            <v>Wellness Center AUM</v>
          </cell>
        </row>
        <row r="305">
          <cell r="A305">
            <v>27060</v>
          </cell>
          <cell r="B305" t="str">
            <v>Division 2</v>
          </cell>
          <cell r="C305" t="str">
            <v>Auburn University, Montgomery (Division 2)</v>
          </cell>
          <cell r="D305" t="str">
            <v>Auburn University, Montgomery (Division 2)</v>
          </cell>
          <cell r="E305" t="str">
            <v>VC for Financial Affairs AUM</v>
          </cell>
          <cell r="F305" t="str">
            <v>VC for Financial Affairs AUM</v>
          </cell>
          <cell r="G305" t="str">
            <v>VC for Financial Affairs AUM</v>
          </cell>
        </row>
        <row r="306">
          <cell r="A306">
            <v>27065</v>
          </cell>
          <cell r="B306" t="str">
            <v>Division 2</v>
          </cell>
          <cell r="C306" t="str">
            <v>Auburn University, Montgomery (Division 2)</v>
          </cell>
          <cell r="D306" t="str">
            <v>Auburn University, Montgomery (Division 2)</v>
          </cell>
          <cell r="E306" t="str">
            <v>VC for Financial Affairs AUM</v>
          </cell>
          <cell r="F306" t="str">
            <v>VC for Financial Affairs AUM</v>
          </cell>
          <cell r="G306" t="str">
            <v>Bookstore AUM</v>
          </cell>
        </row>
        <row r="307">
          <cell r="A307">
            <v>27070</v>
          </cell>
          <cell r="B307" t="str">
            <v>Division 2</v>
          </cell>
          <cell r="C307" t="str">
            <v>Auburn University, Montgomery (Division 2)</v>
          </cell>
          <cell r="D307" t="str">
            <v>Auburn University, Montgomery (Division 2)</v>
          </cell>
          <cell r="E307" t="str">
            <v>VC for Financial Affairs AUM</v>
          </cell>
          <cell r="F307" t="str">
            <v>VC for Financial Affairs AUM</v>
          </cell>
          <cell r="G307" t="str">
            <v>Dining Services AUM</v>
          </cell>
        </row>
        <row r="308">
          <cell r="A308">
            <v>27075</v>
          </cell>
          <cell r="B308" t="str">
            <v>Division 2</v>
          </cell>
          <cell r="C308" t="str">
            <v>Auburn University, Montgomery (Division 2)</v>
          </cell>
          <cell r="D308" t="str">
            <v>Auburn University, Montgomery (Division 2)</v>
          </cell>
          <cell r="E308" t="str">
            <v>VC for Financial Affairs AUM</v>
          </cell>
          <cell r="F308" t="str">
            <v>VC for Financial Affairs AUM</v>
          </cell>
          <cell r="G308" t="str">
            <v>Bursar AUM</v>
          </cell>
        </row>
        <row r="309">
          <cell r="A309">
            <v>27080</v>
          </cell>
          <cell r="B309" t="str">
            <v>Division 2</v>
          </cell>
          <cell r="C309" t="str">
            <v>Auburn University, Montgomery (Division 2)</v>
          </cell>
          <cell r="D309" t="str">
            <v>Auburn University, Montgomery (Division 2)</v>
          </cell>
          <cell r="E309" t="str">
            <v>VC for Financial Affairs AUM</v>
          </cell>
          <cell r="F309" t="str">
            <v>VC for Financial Affairs AUM</v>
          </cell>
          <cell r="G309" t="str">
            <v>Dept of Safety &amp; Security AUM</v>
          </cell>
        </row>
        <row r="310">
          <cell r="A310">
            <v>27090</v>
          </cell>
          <cell r="B310" t="str">
            <v>Division 2</v>
          </cell>
          <cell r="C310" t="str">
            <v>Auburn University, Montgomery (Division 2)</v>
          </cell>
          <cell r="D310" t="str">
            <v>Auburn University, Montgomery (Division 2)</v>
          </cell>
          <cell r="E310" t="str">
            <v>VC for Financial Affairs AUM</v>
          </cell>
          <cell r="F310" t="str">
            <v>VC for Financial Affairs AUM</v>
          </cell>
          <cell r="G310" t="str">
            <v>AUM Procurement &amp; Payment Services</v>
          </cell>
        </row>
        <row r="311">
          <cell r="A311">
            <v>27130</v>
          </cell>
          <cell r="B311" t="str">
            <v>Division 2</v>
          </cell>
          <cell r="C311" t="str">
            <v>Auburn University, Montgomery (Division 2)</v>
          </cell>
          <cell r="D311" t="str">
            <v>Auburn University, Montgomery (Division 2)</v>
          </cell>
          <cell r="E311" t="str">
            <v>VC for Financial Affairs AUM</v>
          </cell>
          <cell r="F311" t="str">
            <v>VC for Financial Affairs AUM</v>
          </cell>
          <cell r="G311" t="str">
            <v>Facilities AUM</v>
          </cell>
        </row>
        <row r="312">
          <cell r="A312">
            <v>20020</v>
          </cell>
          <cell r="B312" t="str">
            <v>Division 2</v>
          </cell>
          <cell r="C312" t="str">
            <v>Auburn University, Montgomery (Division 2)</v>
          </cell>
          <cell r="D312" t="str">
            <v>Auburn University, Montgomery (Division 2)</v>
          </cell>
          <cell r="E312" t="str">
            <v>VC for University Outreach AUM</v>
          </cell>
          <cell r="F312" t="str">
            <v>VC for University Outreach AUM</v>
          </cell>
          <cell r="G312" t="str">
            <v>VC for University Outreach AUM</v>
          </cell>
        </row>
        <row r="313">
          <cell r="A313">
            <v>20021</v>
          </cell>
          <cell r="B313" t="str">
            <v>Division 2</v>
          </cell>
          <cell r="C313" t="str">
            <v>Auburn University, Montgomery (Division 2)</v>
          </cell>
          <cell r="D313" t="str">
            <v>Auburn University, Montgomery (Division 2)</v>
          </cell>
          <cell r="E313" t="str">
            <v>VC for University Outreach AUM</v>
          </cell>
          <cell r="F313" t="str">
            <v>VC for University Outreach AUM</v>
          </cell>
          <cell r="G313" t="str">
            <v>Center for Business AUM</v>
          </cell>
        </row>
        <row r="314">
          <cell r="A314">
            <v>20022</v>
          </cell>
          <cell r="B314" t="str">
            <v>Division 2</v>
          </cell>
          <cell r="C314" t="str">
            <v>Auburn University, Montgomery (Division 2)</v>
          </cell>
          <cell r="D314" t="str">
            <v>Auburn University, Montgomery (Division 2)</v>
          </cell>
          <cell r="E314" t="str">
            <v>VC for University Outreach AUM</v>
          </cell>
          <cell r="F314" t="str">
            <v>VC for University Outreach AUM</v>
          </cell>
          <cell r="G314" t="str">
            <v>Center for Government</v>
          </cell>
        </row>
        <row r="315">
          <cell r="A315">
            <v>20023</v>
          </cell>
          <cell r="B315" t="str">
            <v>Division 2</v>
          </cell>
          <cell r="C315" t="str">
            <v>Auburn University, Montgomery (Division 2)</v>
          </cell>
          <cell r="D315" t="str">
            <v>Auburn University, Montgomery (Division 2)</v>
          </cell>
          <cell r="E315" t="str">
            <v>VC for University Outreach AUM</v>
          </cell>
          <cell r="F315" t="str">
            <v>VC for University Outreach AUM</v>
          </cell>
          <cell r="G315" t="str">
            <v>Center for Demographic Resch AUM</v>
          </cell>
        </row>
        <row r="316">
          <cell r="A316">
            <v>20024</v>
          </cell>
          <cell r="B316" t="str">
            <v>Division 2</v>
          </cell>
          <cell r="C316" t="str">
            <v>Auburn University, Montgomery (Division 2)</v>
          </cell>
          <cell r="D316" t="str">
            <v>Auburn University, Montgomery (Division 2)</v>
          </cell>
          <cell r="E316" t="str">
            <v>VC for University Outreach AUM</v>
          </cell>
          <cell r="F316" t="str">
            <v>VC for University Outreach AUM</v>
          </cell>
          <cell r="G316" t="str">
            <v>Alabama Training Institute AUM</v>
          </cell>
        </row>
        <row r="317">
          <cell r="A317">
            <v>20025</v>
          </cell>
          <cell r="B317" t="str">
            <v>Division 2</v>
          </cell>
          <cell r="C317" t="str">
            <v>Auburn University, Montgomery (Division 2)</v>
          </cell>
          <cell r="D317" t="str">
            <v>Auburn University, Montgomery (Division 2)</v>
          </cell>
          <cell r="E317" t="str">
            <v>VC for University Outreach AUM</v>
          </cell>
          <cell r="F317" t="str">
            <v>VC for University Outreach AUM</v>
          </cell>
          <cell r="G317" t="str">
            <v>Ctr. for Advanced Technologies AUM</v>
          </cell>
        </row>
        <row r="318">
          <cell r="A318">
            <v>20026</v>
          </cell>
          <cell r="B318" t="str">
            <v>Division 2</v>
          </cell>
          <cell r="C318" t="str">
            <v>Auburn University, Montgomery (Division 2)</v>
          </cell>
          <cell r="D318" t="str">
            <v>Auburn University, Montgomery (Division 2)</v>
          </cell>
          <cell r="E318" t="str">
            <v>VC for University Outreach AUM</v>
          </cell>
          <cell r="F318" t="str">
            <v>VC for University Outreach AUM</v>
          </cell>
          <cell r="G318" t="str">
            <v>UO State Line Items AUM</v>
          </cell>
        </row>
        <row r="319">
          <cell r="A319">
            <v>20030</v>
          </cell>
          <cell r="B319" t="str">
            <v>Division 2</v>
          </cell>
          <cell r="C319" t="str">
            <v>Auburn University, Montgomery (Division 2)</v>
          </cell>
          <cell r="D319" t="str">
            <v>Auburn University, Montgomery (Division 2)</v>
          </cell>
          <cell r="E319" t="str">
            <v>VC for University Outreach AUM</v>
          </cell>
          <cell r="F319" t="str">
            <v>VC for University Outreach AUM</v>
          </cell>
          <cell r="G319" t="str">
            <v>University Relations AUM</v>
          </cell>
        </row>
        <row r="320">
          <cell r="A320">
            <v>21600</v>
          </cell>
          <cell r="B320" t="str">
            <v>Division 2</v>
          </cell>
          <cell r="C320" t="str">
            <v>Auburn University, Montgomery (Division 2)</v>
          </cell>
          <cell r="D320" t="str">
            <v>Auburn University, Montgomery (Division 2)</v>
          </cell>
          <cell r="E320" t="str">
            <v>VC for University Outreach AUM</v>
          </cell>
          <cell r="F320" t="str">
            <v>VC for University Outreach AUM</v>
          </cell>
          <cell r="G320" t="str">
            <v>School of Continuing Ed AUM</v>
          </cell>
        </row>
        <row r="321">
          <cell r="A321">
            <v>27110</v>
          </cell>
          <cell r="B321" t="str">
            <v>Division 2</v>
          </cell>
          <cell r="C321" t="str">
            <v>Auburn University, Montgomery (Division 2)</v>
          </cell>
          <cell r="D321" t="str">
            <v>Auburn University, Montgomery (Division 2)</v>
          </cell>
          <cell r="E321" t="str">
            <v>VC for University Outreach AUM</v>
          </cell>
          <cell r="F321" t="str">
            <v>VC for University Outreach AUM</v>
          </cell>
          <cell r="G321" t="str">
            <v>Human Resources AUM</v>
          </cell>
        </row>
        <row r="322">
          <cell r="A322">
            <v>30000</v>
          </cell>
          <cell r="B322" t="str">
            <v>Division 3</v>
          </cell>
          <cell r="C322" t="str">
            <v>Agriculture Experiment Station (Division 3)</v>
          </cell>
          <cell r="D322" t="str">
            <v>Agriculture Experiment Station (Division 3)</v>
          </cell>
          <cell r="E322" t="str">
            <v>Alabama Agriculture Experiment Station (AAES)</v>
          </cell>
          <cell r="F322" t="str">
            <v>Agriculture Experiment Station</v>
          </cell>
          <cell r="G322" t="str">
            <v>AAES Administration</v>
          </cell>
        </row>
        <row r="323">
          <cell r="A323">
            <v>30020</v>
          </cell>
          <cell r="B323" t="str">
            <v>Division 3</v>
          </cell>
          <cell r="C323" t="str">
            <v>Agriculture Experiment Station (Division 3)</v>
          </cell>
          <cell r="D323" t="str">
            <v>Agriculture Experiment Station (Division 3)</v>
          </cell>
          <cell r="E323" t="str">
            <v>Alabama Agriculture Experiment Station (AAES)</v>
          </cell>
          <cell r="F323" t="str">
            <v>Agriculture Experiment Station</v>
          </cell>
          <cell r="G323" t="str">
            <v>Food Systems Initiative</v>
          </cell>
        </row>
        <row r="324">
          <cell r="A324">
            <v>30030</v>
          </cell>
          <cell r="B324" t="str">
            <v>Division 3</v>
          </cell>
          <cell r="C324" t="str">
            <v>Agriculture Experiment Station (Division 3)</v>
          </cell>
          <cell r="D324" t="str">
            <v>Agriculture Experiment Station (Division 3)</v>
          </cell>
          <cell r="E324" t="str">
            <v>Alabama Agriculture Experiment Station (AAES)</v>
          </cell>
          <cell r="F324" t="str">
            <v>Agriculture Experiment Station</v>
          </cell>
          <cell r="G324" t="str">
            <v>International Hunger Institute</v>
          </cell>
        </row>
        <row r="325">
          <cell r="A325">
            <v>30040</v>
          </cell>
          <cell r="B325" t="str">
            <v>Division 3</v>
          </cell>
          <cell r="C325" t="str">
            <v>Agriculture Experiment Station (Division 3)</v>
          </cell>
          <cell r="D325" t="str">
            <v>Agriculture Experiment Station (Division 3)</v>
          </cell>
          <cell r="E325" t="str">
            <v>Alabama Agriculture Experiment Station (AAES)</v>
          </cell>
          <cell r="F325" t="str">
            <v>Agriculture Experiment Station</v>
          </cell>
          <cell r="G325" t="str">
            <v>Aquaculture Fisheries Business Inst</v>
          </cell>
        </row>
        <row r="326">
          <cell r="A326">
            <v>30150</v>
          </cell>
          <cell r="B326" t="str">
            <v>Division 3</v>
          </cell>
          <cell r="C326" t="str">
            <v>Agriculture Experiment Station (Division 3)</v>
          </cell>
          <cell r="D326" t="str">
            <v>Agriculture Experiment Station (Division 3)</v>
          </cell>
          <cell r="E326" t="str">
            <v>Alabama Agriculture Experiment Station (AAES)</v>
          </cell>
          <cell r="F326" t="str">
            <v>Agriculture Experiment Station</v>
          </cell>
          <cell r="G326" t="str">
            <v>Ag Land and Resource Mgmt</v>
          </cell>
        </row>
        <row r="327">
          <cell r="A327">
            <v>30210</v>
          </cell>
          <cell r="B327" t="str">
            <v>Division 3</v>
          </cell>
          <cell r="C327" t="str">
            <v>Agriculture Experiment Station (Division 3)</v>
          </cell>
          <cell r="D327" t="str">
            <v>Agriculture Experiment Station (Division 3)</v>
          </cell>
          <cell r="E327" t="str">
            <v>Alabama Agriculture Experiment Station (AAES)</v>
          </cell>
          <cell r="F327" t="str">
            <v>Agriculture Experiment Station</v>
          </cell>
          <cell r="G327" t="str">
            <v>AAES Agriculture Administration</v>
          </cell>
        </row>
        <row r="328">
          <cell r="A328">
            <v>30220</v>
          </cell>
          <cell r="B328" t="str">
            <v>Division 3</v>
          </cell>
          <cell r="C328" t="str">
            <v>Agriculture Experiment Station (Division 3)</v>
          </cell>
          <cell r="D328" t="str">
            <v>Agriculture Experiment Station (Division 3)</v>
          </cell>
          <cell r="E328" t="str">
            <v>Alabama Agriculture Experiment Station (AAES)</v>
          </cell>
          <cell r="F328" t="str">
            <v>Agriculture Experiment Station</v>
          </cell>
          <cell r="G328" t="str">
            <v>AAES- Auxiliary Control</v>
          </cell>
        </row>
        <row r="329">
          <cell r="A329">
            <v>30230</v>
          </cell>
          <cell r="B329" t="str">
            <v>Division 3</v>
          </cell>
          <cell r="C329" t="str">
            <v>Agriculture Experiment Station (Division 3)</v>
          </cell>
          <cell r="D329" t="str">
            <v>Agriculture Experiment Station (Division 3)</v>
          </cell>
          <cell r="E329" t="str">
            <v>Alabama Agriculture Experiment Station (AAES)</v>
          </cell>
          <cell r="F329" t="str">
            <v>Agriculture Experiment Station</v>
          </cell>
          <cell r="G329" t="str">
            <v>AAES - State Control</v>
          </cell>
        </row>
        <row r="330">
          <cell r="A330">
            <v>30240</v>
          </cell>
          <cell r="B330" t="str">
            <v>Division 3</v>
          </cell>
          <cell r="C330" t="str">
            <v>Agriculture Experiment Station (Division 3)</v>
          </cell>
          <cell r="D330" t="str">
            <v>Academic Units (Division 3)</v>
          </cell>
          <cell r="E330" t="str">
            <v>College of Agriculture (Division 3)</v>
          </cell>
          <cell r="F330" t="str">
            <v>Agriculture Experiment Station</v>
          </cell>
          <cell r="G330" t="str">
            <v>Agriculture Administration AES</v>
          </cell>
        </row>
        <row r="331">
          <cell r="A331">
            <v>30250</v>
          </cell>
          <cell r="B331" t="str">
            <v>Division 3</v>
          </cell>
          <cell r="C331" t="str">
            <v>Agriculture Experiment Station (Division 3)</v>
          </cell>
          <cell r="D331" t="str">
            <v>Academic Units (Division 3)</v>
          </cell>
          <cell r="E331" t="str">
            <v>College of Agriculture (Division 3)</v>
          </cell>
          <cell r="F331" t="str">
            <v>Agriculture Experiment Station</v>
          </cell>
          <cell r="G331" t="str">
            <v>Ag Econ &amp; Rural Soc AES</v>
          </cell>
        </row>
        <row r="332">
          <cell r="A332">
            <v>30260</v>
          </cell>
          <cell r="B332" t="str">
            <v>Division 3</v>
          </cell>
          <cell r="C332" t="str">
            <v>Agriculture Experiment Station (Division 3)</v>
          </cell>
          <cell r="D332" t="str">
            <v>Academic Units (Division 3)</v>
          </cell>
          <cell r="E332" t="str">
            <v>College of Agriculture (Division 3)</v>
          </cell>
          <cell r="F332" t="str">
            <v>Agriculture Experiment Station</v>
          </cell>
          <cell r="G332" t="str">
            <v>Biosystems Engineering AES</v>
          </cell>
        </row>
        <row r="333">
          <cell r="A333">
            <v>30280</v>
          </cell>
          <cell r="B333" t="str">
            <v>Division 3</v>
          </cell>
          <cell r="C333" t="str">
            <v>Agriculture Experiment Station (Division 3)</v>
          </cell>
          <cell r="D333" t="str">
            <v>Academic Units (Division 3)</v>
          </cell>
          <cell r="E333" t="str">
            <v>College of Agriculture (Division 3)</v>
          </cell>
          <cell r="F333" t="str">
            <v>Agriculture Experiment Station</v>
          </cell>
          <cell r="G333" t="str">
            <v>Agronomy &amp; Soils AES</v>
          </cell>
        </row>
        <row r="334">
          <cell r="A334">
            <v>30320</v>
          </cell>
          <cell r="B334" t="str">
            <v>Division 3</v>
          </cell>
          <cell r="C334" t="str">
            <v>Agriculture Experiment Station (Division 3)</v>
          </cell>
          <cell r="D334" t="str">
            <v>Academic Units (Division 3)</v>
          </cell>
          <cell r="E334" t="str">
            <v>College of Agriculture (Division 3)</v>
          </cell>
          <cell r="F334" t="str">
            <v>Agriculture Experiment Station</v>
          </cell>
          <cell r="G334" t="str">
            <v>Animal Sciences AES</v>
          </cell>
        </row>
        <row r="335">
          <cell r="A335">
            <v>30350</v>
          </cell>
          <cell r="B335" t="str">
            <v>Division 3</v>
          </cell>
          <cell r="C335" t="str">
            <v>Agriculture Experiment Station (Division 3)</v>
          </cell>
          <cell r="D335" t="str">
            <v>Academic Units (Division 3)</v>
          </cell>
          <cell r="E335" t="str">
            <v>College of Agriculture (Division 3)</v>
          </cell>
          <cell r="F335" t="str">
            <v>Agriculture Experiment Station</v>
          </cell>
          <cell r="G335" t="str">
            <v>Fisheries &amp; Allied Aquacultures AES</v>
          </cell>
        </row>
        <row r="336">
          <cell r="A336">
            <v>30380</v>
          </cell>
          <cell r="B336" t="str">
            <v>Division 3</v>
          </cell>
          <cell r="C336" t="str">
            <v>Agriculture Experiment Station (Division 3)</v>
          </cell>
          <cell r="D336" t="str">
            <v>Academic Units (Division 3)</v>
          </cell>
          <cell r="E336" t="str">
            <v>College of Agriculture (Division 3)</v>
          </cell>
          <cell r="F336" t="str">
            <v>Agriculture Experiment Station</v>
          </cell>
          <cell r="G336" t="str">
            <v>Horticulture AES</v>
          </cell>
        </row>
        <row r="337">
          <cell r="A337">
            <v>30410</v>
          </cell>
          <cell r="B337" t="str">
            <v>Division 3</v>
          </cell>
          <cell r="C337" t="str">
            <v>Agriculture Experiment Station (Division 3)</v>
          </cell>
          <cell r="D337" t="str">
            <v>Academic Units (Division 3)</v>
          </cell>
          <cell r="E337" t="str">
            <v>College of Agriculture (Division 3)</v>
          </cell>
          <cell r="F337" t="str">
            <v>Agriculture Experiment Station</v>
          </cell>
          <cell r="G337" t="str">
            <v>Poultry Science AES</v>
          </cell>
        </row>
        <row r="338">
          <cell r="A338">
            <v>30450</v>
          </cell>
          <cell r="B338" t="str">
            <v>Division 3</v>
          </cell>
          <cell r="C338" t="str">
            <v>Agriculture Experiment Station (Division 3)</v>
          </cell>
          <cell r="D338" t="str">
            <v>Academic Units (Division 3)</v>
          </cell>
          <cell r="E338" t="str">
            <v>College of Agriculture (Division 3)</v>
          </cell>
          <cell r="F338" t="str">
            <v>Agriculture Experiment Station</v>
          </cell>
          <cell r="G338" t="str">
            <v>Entomology &amp; Plant Pathology AES</v>
          </cell>
        </row>
        <row r="339">
          <cell r="A339">
            <v>30485</v>
          </cell>
          <cell r="B339" t="str">
            <v>Division 3</v>
          </cell>
          <cell r="C339" t="str">
            <v>Agriculture Experiment Station (Division 3)</v>
          </cell>
          <cell r="D339" t="str">
            <v>Academic Units (Division 3)</v>
          </cell>
          <cell r="E339" t="str">
            <v>College of Agriculture (Division 3)</v>
          </cell>
          <cell r="F339" t="str">
            <v>Agriculture Experiment Station</v>
          </cell>
          <cell r="G339" t="str">
            <v>Office of Intl Agriculture AES</v>
          </cell>
        </row>
        <row r="340">
          <cell r="A340">
            <v>30510</v>
          </cell>
          <cell r="B340" t="str">
            <v>Division 3</v>
          </cell>
          <cell r="C340" t="str">
            <v>Agriculture Experiment Station (Division 3)</v>
          </cell>
          <cell r="D340" t="str">
            <v>Academic Units (Division 3)</v>
          </cell>
          <cell r="E340" t="str">
            <v>College of Agriculture (Division 3)</v>
          </cell>
          <cell r="F340" t="str">
            <v>Agriculture Experiment Station</v>
          </cell>
          <cell r="G340" t="str">
            <v>Intl Ctr for Aqua Environment AES</v>
          </cell>
        </row>
        <row r="341">
          <cell r="A341">
            <v>30530</v>
          </cell>
          <cell r="B341" t="str">
            <v>Division 3</v>
          </cell>
          <cell r="C341" t="str">
            <v>Agriculture Experiment Station (Division 3)</v>
          </cell>
          <cell r="D341" t="str">
            <v>Academic Units (Division 3)</v>
          </cell>
          <cell r="E341" t="str">
            <v>College of Agriculture (Division 3)</v>
          </cell>
          <cell r="F341" t="str">
            <v>Agriculture Experiment Station</v>
          </cell>
          <cell r="G341" t="str">
            <v>National Poultry Technology Ctr AES</v>
          </cell>
        </row>
        <row r="342">
          <cell r="A342">
            <v>30540</v>
          </cell>
          <cell r="B342" t="str">
            <v>Division 3</v>
          </cell>
          <cell r="C342" t="str">
            <v>Agriculture Experiment Station (Division 3)</v>
          </cell>
          <cell r="D342" t="str">
            <v>Academic Units (Division 3)</v>
          </cell>
          <cell r="E342" t="str">
            <v>College of Agriculture (Division 3)</v>
          </cell>
          <cell r="F342" t="str">
            <v>Agriculture Experiment Station</v>
          </cell>
          <cell r="G342" t="str">
            <v>Ctr for Bioenergy-Biproducts Ag Adm</v>
          </cell>
        </row>
        <row r="343">
          <cell r="A343">
            <v>30550</v>
          </cell>
          <cell r="B343" t="str">
            <v>Division 3</v>
          </cell>
          <cell r="C343" t="str">
            <v>Agriculture Experiment Station (Division 3)</v>
          </cell>
          <cell r="D343" t="str">
            <v>Academic Units (Division 3)</v>
          </cell>
          <cell r="E343" t="str">
            <v>College of Agriculture (Division 3)</v>
          </cell>
          <cell r="F343" t="str">
            <v>Agriculture Experiment Station</v>
          </cell>
          <cell r="G343" t="str">
            <v>Water Resources Ag Adm</v>
          </cell>
        </row>
        <row r="344">
          <cell r="A344">
            <v>31000</v>
          </cell>
          <cell r="B344" t="str">
            <v>Division 3</v>
          </cell>
          <cell r="C344" t="str">
            <v>Agriculture Experiment Station (Division 3)</v>
          </cell>
          <cell r="D344" t="str">
            <v>Academic Units (Division 3)</v>
          </cell>
          <cell r="E344" t="str">
            <v>College of Sciences &amp; Mathematics (Division 3)</v>
          </cell>
          <cell r="F344" t="str">
            <v>Agriculture Experiment Station</v>
          </cell>
          <cell r="G344" t="str">
            <v>Biological Sciences AES</v>
          </cell>
        </row>
        <row r="345">
          <cell r="A345">
            <v>31100</v>
          </cell>
          <cell r="B345" t="str">
            <v>Division 3</v>
          </cell>
          <cell r="C345" t="str">
            <v>Agriculture Experiment Station (Division 3)</v>
          </cell>
          <cell r="D345" t="str">
            <v>Academic Units (Division 3)</v>
          </cell>
          <cell r="E345" t="str">
            <v>College of Sciences &amp; Mathematics (Division 3)</v>
          </cell>
          <cell r="F345" t="str">
            <v>Agriculture Experiment Station</v>
          </cell>
          <cell r="G345" t="str">
            <v>Sciences &amp; Math-Admin AES</v>
          </cell>
        </row>
        <row r="346">
          <cell r="A346">
            <v>31400</v>
          </cell>
          <cell r="B346" t="str">
            <v>Division 3</v>
          </cell>
          <cell r="C346" t="str">
            <v>Agriculture Experiment Station (Division 3)</v>
          </cell>
          <cell r="D346" t="str">
            <v>Academic Units (Division 3)</v>
          </cell>
          <cell r="E346" t="str">
            <v>College of Sciences &amp; Mathematics (Division 3)</v>
          </cell>
          <cell r="F346" t="str">
            <v>Agriculture Experiment Station</v>
          </cell>
          <cell r="G346" t="str">
            <v>Physics - AAES</v>
          </cell>
        </row>
        <row r="347">
          <cell r="A347">
            <v>32000</v>
          </cell>
          <cell r="B347" t="str">
            <v>Division 3</v>
          </cell>
          <cell r="C347" t="str">
            <v>Agriculture Experiment Station (Division 3)</v>
          </cell>
          <cell r="D347" t="str">
            <v>Academic Units (Division 3)</v>
          </cell>
          <cell r="E347" t="str">
            <v>College of Education (Division 3)</v>
          </cell>
          <cell r="F347" t="str">
            <v>Agriculture Experiment Station</v>
          </cell>
          <cell r="G347" t="str">
            <v>Counseling &amp; Cnsl Psychol AES</v>
          </cell>
        </row>
        <row r="348">
          <cell r="A348">
            <v>32200</v>
          </cell>
          <cell r="B348" t="str">
            <v>Division 3</v>
          </cell>
          <cell r="C348" t="str">
            <v>Agriculture Experiment Station (Division 3)</v>
          </cell>
          <cell r="D348" t="str">
            <v>Academic Units (Division 3)</v>
          </cell>
          <cell r="E348" t="str">
            <v>College of Education (Division 3)</v>
          </cell>
          <cell r="F348" t="str">
            <v>Agriculture Experiment Station</v>
          </cell>
          <cell r="G348" t="str">
            <v>Education-Admin AES</v>
          </cell>
        </row>
        <row r="349">
          <cell r="A349">
            <v>33400</v>
          </cell>
          <cell r="B349" t="str">
            <v>Division 3</v>
          </cell>
          <cell r="C349" t="str">
            <v>Agriculture Experiment Station (Division 3)</v>
          </cell>
          <cell r="D349" t="str">
            <v>Academic Units (Division 3)</v>
          </cell>
          <cell r="E349" t="str">
            <v>Samuel Ginn College of Engineering (Division 3)</v>
          </cell>
          <cell r="F349" t="str">
            <v>Agriculture Experiment Station</v>
          </cell>
          <cell r="G349" t="str">
            <v>Engineering-Admin AES</v>
          </cell>
        </row>
        <row r="350">
          <cell r="A350">
            <v>33500</v>
          </cell>
          <cell r="B350" t="str">
            <v>Division 3</v>
          </cell>
          <cell r="C350" t="str">
            <v>Agriculture Experiment Station (Division 3)</v>
          </cell>
          <cell r="D350" t="str">
            <v>Academic Units (Division 3)</v>
          </cell>
          <cell r="E350" t="str">
            <v>Samuel Ginn College of Engineering (Division 3)</v>
          </cell>
          <cell r="F350" t="str">
            <v>Agriculture Experiment Station</v>
          </cell>
          <cell r="G350" t="str">
            <v>Civil Engineering AES</v>
          </cell>
        </row>
        <row r="351">
          <cell r="A351">
            <v>34000</v>
          </cell>
          <cell r="B351" t="str">
            <v>Division 3</v>
          </cell>
          <cell r="C351" t="str">
            <v>Agriculture Experiment Station (Division 3)</v>
          </cell>
          <cell r="D351" t="str">
            <v>Academic Units (Division 3)</v>
          </cell>
          <cell r="E351" t="str">
            <v>School of Forestry and Wildlife Sciences (Division 3)</v>
          </cell>
          <cell r="F351" t="str">
            <v>Agriculture Experiment Station</v>
          </cell>
          <cell r="G351" t="str">
            <v>Forestry &amp; Wildlife Science AES</v>
          </cell>
        </row>
        <row r="352">
          <cell r="A352">
            <v>34100</v>
          </cell>
          <cell r="B352" t="str">
            <v>Division 3</v>
          </cell>
          <cell r="C352" t="str">
            <v>Agriculture Experiment Station (Division 3)</v>
          </cell>
          <cell r="D352" t="str">
            <v>Academic Units (Division 3)</v>
          </cell>
          <cell r="E352" t="str">
            <v>School of Forestry and Wildlife Sciences (Division 3)</v>
          </cell>
          <cell r="F352" t="str">
            <v>Agriculture Experiment Station</v>
          </cell>
          <cell r="G352" t="str">
            <v>Forestry AES</v>
          </cell>
        </row>
        <row r="353">
          <cell r="A353">
            <v>35000</v>
          </cell>
          <cell r="B353" t="str">
            <v>Division 3</v>
          </cell>
          <cell r="C353" t="str">
            <v>Agriculture Experiment Station (Division 3)</v>
          </cell>
          <cell r="D353" t="str">
            <v>Academic Units (Division 3)</v>
          </cell>
          <cell r="E353" t="str">
            <v>College of Human Sciences (Division 3)</v>
          </cell>
          <cell r="F353" t="str">
            <v>Agriculture Experiment Station</v>
          </cell>
          <cell r="G353" t="str">
            <v>Consumer Affairs AES</v>
          </cell>
        </row>
        <row r="354">
          <cell r="A354">
            <v>35100</v>
          </cell>
          <cell r="B354" t="str">
            <v>Division 3</v>
          </cell>
          <cell r="C354" t="str">
            <v>Agriculture Experiment Station (Division 3)</v>
          </cell>
          <cell r="D354" t="str">
            <v>Academic Units (Division 3)</v>
          </cell>
          <cell r="E354" t="str">
            <v>College of Human Sciences (Division 3)</v>
          </cell>
          <cell r="F354" t="str">
            <v>Agriculture Experiment Station</v>
          </cell>
          <cell r="G354" t="str">
            <v>Human Devlmnt-Fam Studies AES</v>
          </cell>
        </row>
        <row r="355">
          <cell r="A355">
            <v>35200</v>
          </cell>
          <cell r="B355" t="str">
            <v>Division 3</v>
          </cell>
          <cell r="C355" t="str">
            <v>Agriculture Experiment Station (Division 3)</v>
          </cell>
          <cell r="D355" t="str">
            <v>Academic Units (Division 3)</v>
          </cell>
          <cell r="E355" t="str">
            <v>College of Human Sciences (Division 3)</v>
          </cell>
          <cell r="F355" t="str">
            <v>Agriculture Experiment Station</v>
          </cell>
          <cell r="G355" t="str">
            <v>Nutrition and Foods AES</v>
          </cell>
        </row>
        <row r="356">
          <cell r="A356">
            <v>35300</v>
          </cell>
          <cell r="B356" t="str">
            <v>Division 3</v>
          </cell>
          <cell r="C356" t="str">
            <v>Agriculture Experiment Station (Division 3)</v>
          </cell>
          <cell r="D356" t="str">
            <v>Academic Units (Division 3)</v>
          </cell>
          <cell r="E356" t="str">
            <v>College of Human Sciences (Division 3)</v>
          </cell>
          <cell r="F356" t="str">
            <v>Agriculture Experiment Station</v>
          </cell>
          <cell r="G356" t="str">
            <v>Human Sciences Admin AES</v>
          </cell>
        </row>
        <row r="357">
          <cell r="A357">
            <v>36000</v>
          </cell>
          <cell r="B357" t="str">
            <v>Division 3</v>
          </cell>
          <cell r="C357" t="str">
            <v>Agriculture Experiment Station (Division 3)</v>
          </cell>
          <cell r="D357" t="str">
            <v>Academic Units (Division 3)</v>
          </cell>
          <cell r="E357" t="str">
            <v>Harrison School of Pharmacy (Division 3)</v>
          </cell>
          <cell r="F357" t="str">
            <v>Agriculture Experiment Station</v>
          </cell>
          <cell r="G357" t="str">
            <v>Pharmacal Sciences AES</v>
          </cell>
        </row>
        <row r="358">
          <cell r="A358">
            <v>36100</v>
          </cell>
          <cell r="B358" t="str">
            <v>Division 3</v>
          </cell>
          <cell r="C358" t="str">
            <v>Agriculture Experiment Station (Division 3)</v>
          </cell>
          <cell r="D358" t="str">
            <v>Academic Units (Division 3)</v>
          </cell>
          <cell r="E358" t="str">
            <v>Harrison School of Pharmacy (Division 3)</v>
          </cell>
          <cell r="F358" t="str">
            <v>Agriculture Experiment Station</v>
          </cell>
          <cell r="G358" t="str">
            <v>Pharmacy Admin - AES</v>
          </cell>
        </row>
        <row r="359">
          <cell r="A359">
            <v>37000</v>
          </cell>
          <cell r="B359" t="str">
            <v>Division 3</v>
          </cell>
          <cell r="C359" t="str">
            <v>Agriculture Experiment Station (Division 3)</v>
          </cell>
          <cell r="D359" t="str">
            <v>Academic Units (Division 3)</v>
          </cell>
          <cell r="E359" t="str">
            <v>College of Veterinary Medicine (Division 3)</v>
          </cell>
          <cell r="F359" t="str">
            <v>Agriculture Experiment Station</v>
          </cell>
          <cell r="G359" t="str">
            <v>Animal Health Research AES</v>
          </cell>
        </row>
        <row r="360">
          <cell r="A360">
            <v>37005</v>
          </cell>
          <cell r="B360" t="str">
            <v>Division 3</v>
          </cell>
          <cell r="C360" t="str">
            <v>Agriculture Experiment Station (Division 3)</v>
          </cell>
          <cell r="D360" t="str">
            <v>Academic Units (Division 3)</v>
          </cell>
          <cell r="E360" t="str">
            <v>College of Veterinary Medicine (Division 3)</v>
          </cell>
          <cell r="F360" t="str">
            <v>Agriculture Experiment Station</v>
          </cell>
          <cell r="G360" t="str">
            <v>Clinical Sciences AES</v>
          </cell>
        </row>
        <row r="361">
          <cell r="A361">
            <v>37100</v>
          </cell>
          <cell r="B361" t="str">
            <v>Division 3</v>
          </cell>
          <cell r="C361" t="str">
            <v>Agriculture Experiment Station (Division 3)</v>
          </cell>
          <cell r="D361" t="str">
            <v>Academic Units (Division 3)</v>
          </cell>
          <cell r="E361" t="str">
            <v>College of Veterinary Medicine (Division 3)</v>
          </cell>
          <cell r="F361" t="str">
            <v>Agriculture Experiment Station</v>
          </cell>
          <cell r="G361" t="str">
            <v>Anat Physio Pharm AES</v>
          </cell>
        </row>
        <row r="362">
          <cell r="A362">
            <v>37200</v>
          </cell>
          <cell r="B362" t="str">
            <v>Division 3</v>
          </cell>
          <cell r="C362" t="str">
            <v>Agriculture Experiment Station (Division 3)</v>
          </cell>
          <cell r="D362" t="str">
            <v>Academic Units (Division 3)</v>
          </cell>
          <cell r="E362" t="str">
            <v>College of Veterinary Medicine (Division 3)</v>
          </cell>
          <cell r="F362" t="str">
            <v>Agriculture Experiment Station</v>
          </cell>
          <cell r="G362" t="str">
            <v>Pathobiology AES</v>
          </cell>
        </row>
        <row r="363">
          <cell r="A363">
            <v>37300</v>
          </cell>
          <cell r="B363" t="str">
            <v>Division 3</v>
          </cell>
          <cell r="C363" t="str">
            <v>Agriculture Experiment Station (Division 3)</v>
          </cell>
          <cell r="D363" t="str">
            <v>Academic Units (Division 3)</v>
          </cell>
          <cell r="E363" t="str">
            <v>College of Veterinary Medicine (Division 3)</v>
          </cell>
          <cell r="F363" t="str">
            <v>Agriculture Experiment Station</v>
          </cell>
          <cell r="G363" t="str">
            <v>Scott Ritchey Research AAES</v>
          </cell>
        </row>
        <row r="364">
          <cell r="A364">
            <v>37400</v>
          </cell>
          <cell r="B364" t="str">
            <v>Division 3</v>
          </cell>
          <cell r="C364" t="str">
            <v>Agriculture Experiment Station (Division 3)</v>
          </cell>
          <cell r="D364" t="str">
            <v>Academic Units (Division 3)</v>
          </cell>
          <cell r="E364" t="str">
            <v>College of Veterinary Medicine (Division 3)</v>
          </cell>
          <cell r="F364" t="str">
            <v>Agriculture Experiment Station</v>
          </cell>
          <cell r="G364" t="str">
            <v>Veterinary Med-Admin AES</v>
          </cell>
        </row>
        <row r="365">
          <cell r="A365">
            <v>37500</v>
          </cell>
          <cell r="B365" t="str">
            <v>Division 3</v>
          </cell>
          <cell r="C365" t="str">
            <v>Agriculture Experiment Station (Division 3)</v>
          </cell>
          <cell r="D365" t="str">
            <v>Agriculture Experiment Station (Division 3)</v>
          </cell>
          <cell r="E365" t="str">
            <v>Alabama Agriculture Experiment Station (AAES)</v>
          </cell>
          <cell r="F365" t="str">
            <v>Agriculture Experiment Station</v>
          </cell>
          <cell r="G365" t="str">
            <v>Financial Reporting AES</v>
          </cell>
        </row>
        <row r="366">
          <cell r="A366">
            <v>38000</v>
          </cell>
          <cell r="B366" t="str">
            <v>Division 3</v>
          </cell>
          <cell r="C366" t="str">
            <v>Agriculture Experiment Station (Division 3)</v>
          </cell>
          <cell r="D366" t="str">
            <v>Agriculture Experiment Station (Division 3)</v>
          </cell>
          <cell r="E366" t="str">
            <v>Alabama Agriculture Experiment Station (AAES)</v>
          </cell>
          <cell r="F366" t="str">
            <v>Agriculture Experiment Station</v>
          </cell>
          <cell r="G366" t="str">
            <v>Program Development AES</v>
          </cell>
        </row>
        <row r="367">
          <cell r="A367">
            <v>38200</v>
          </cell>
          <cell r="B367" t="str">
            <v>Division 3</v>
          </cell>
          <cell r="C367" t="str">
            <v>Agriculture Experiment Station (Division 3)</v>
          </cell>
          <cell r="D367" t="str">
            <v>Agriculture Experiment Station (Division 3)</v>
          </cell>
          <cell r="E367" t="str">
            <v>Alabama Agriculture Experiment Station (AAES)</v>
          </cell>
          <cell r="F367" t="str">
            <v>Agriculture Experiment Station</v>
          </cell>
          <cell r="G367" t="str">
            <v>VP Research AES</v>
          </cell>
        </row>
        <row r="368">
          <cell r="A368">
            <v>39000</v>
          </cell>
          <cell r="B368" t="str">
            <v>Division 3</v>
          </cell>
          <cell r="C368" t="str">
            <v>Agriculture Experiment Station (Division 3)</v>
          </cell>
          <cell r="D368" t="str">
            <v>Agriculture Experiment Station (Division 3)</v>
          </cell>
          <cell r="E368" t="str">
            <v>Alabama Agriculture Experiment Station (AAES)</v>
          </cell>
          <cell r="F368" t="str">
            <v>Agriculture Experiment Station</v>
          </cell>
          <cell r="G368" t="str">
            <v>Natural Resource Mgmt Dev Inst</v>
          </cell>
        </row>
        <row r="369">
          <cell r="A369">
            <v>40000</v>
          </cell>
          <cell r="B369" t="str">
            <v>Division 4</v>
          </cell>
          <cell r="C369" t="str">
            <v>Alabama Cooperative Extension System (Division 4)</v>
          </cell>
          <cell r="D369" t="str">
            <v>Alabama Cooperative Extension System (Division 4)</v>
          </cell>
          <cell r="E369" t="str">
            <v>Alabama Cooperative Extension System (ACES)</v>
          </cell>
          <cell r="F369" t="str">
            <v>AL Cooperative Extension System</v>
          </cell>
          <cell r="G369" t="str">
            <v>AL Cooperative Ext Serv Admin</v>
          </cell>
        </row>
        <row r="370">
          <cell r="A370">
            <v>40001</v>
          </cell>
          <cell r="B370" t="str">
            <v>Division 4</v>
          </cell>
          <cell r="C370" t="str">
            <v>Alabama Cooperative Extension System (Division 4)</v>
          </cell>
          <cell r="D370" t="str">
            <v>Alabama Cooperative Extension System (Division 4)</v>
          </cell>
          <cell r="E370" t="str">
            <v>Alabama Cooperative Extension System (ACES)</v>
          </cell>
          <cell r="F370" t="str">
            <v>AL Cooperative Extension System</v>
          </cell>
          <cell r="G370" t="str">
            <v>ACES Auxiliary Extension Federal</v>
          </cell>
        </row>
        <row r="371">
          <cell r="A371">
            <v>40002</v>
          </cell>
          <cell r="B371" t="str">
            <v>Division 4</v>
          </cell>
          <cell r="C371" t="str">
            <v>Alabama Cooperative Extension System (Division 4)</v>
          </cell>
          <cell r="D371" t="str">
            <v>Alabama Cooperative Extension System (Division 4)</v>
          </cell>
          <cell r="E371" t="str">
            <v>Alabama Cooperative Extension System (ACES)</v>
          </cell>
          <cell r="F371" t="str">
            <v>AL Cooperative Extension System</v>
          </cell>
          <cell r="G371" t="str">
            <v>ACES Auxiliary Ext State Offset</v>
          </cell>
        </row>
        <row r="372">
          <cell r="A372">
            <v>40003</v>
          </cell>
          <cell r="B372" t="str">
            <v>Division 4</v>
          </cell>
          <cell r="C372" t="str">
            <v>Alabama Cooperative Extension System (Division 4)</v>
          </cell>
          <cell r="D372" t="str">
            <v>Alabama Cooperative Extension System (Division 4)</v>
          </cell>
          <cell r="E372" t="str">
            <v>Alabama Cooperative Extension System (ACES)</v>
          </cell>
          <cell r="F372" t="str">
            <v>AL Cooperative Extension System</v>
          </cell>
          <cell r="G372" t="str">
            <v>ACES Fed Smith Level</v>
          </cell>
        </row>
        <row r="373">
          <cell r="A373">
            <v>40005</v>
          </cell>
          <cell r="B373" t="str">
            <v>Division 4</v>
          </cell>
          <cell r="C373" t="str">
            <v>Alabama Cooperative Extension System (Division 4)</v>
          </cell>
          <cell r="D373" t="str">
            <v>Alabama Cooperative Extension System (Division 4)</v>
          </cell>
          <cell r="E373" t="str">
            <v>Alabama Cooperative Extension System (ACES)</v>
          </cell>
          <cell r="F373" t="str">
            <v>AL Cooperative Extension System</v>
          </cell>
          <cell r="G373" t="str">
            <v>ACES State Smith Lever Offset</v>
          </cell>
        </row>
        <row r="374">
          <cell r="A374">
            <v>40006</v>
          </cell>
          <cell r="B374" t="str">
            <v>Division 4</v>
          </cell>
          <cell r="C374" t="str">
            <v>Alabama Cooperative Extension System (Division 4)</v>
          </cell>
          <cell r="D374" t="str">
            <v>Alabama Cooperative Extension System (Division 4)</v>
          </cell>
          <cell r="E374" t="str">
            <v>Alabama Cooperative Extension System (ACES)</v>
          </cell>
          <cell r="F374" t="str">
            <v>AL Cooperative Extension System</v>
          </cell>
          <cell r="G374" t="str">
            <v>ACES Auxiliary Extension State</v>
          </cell>
        </row>
        <row r="375">
          <cell r="A375">
            <v>40007</v>
          </cell>
          <cell r="B375" t="str">
            <v>Division 4</v>
          </cell>
          <cell r="C375" t="str">
            <v>Alabama Cooperative Extension System (Division 4)</v>
          </cell>
          <cell r="D375" t="str">
            <v>Alabama Cooperative Extension System (Division 4)</v>
          </cell>
          <cell r="E375" t="str">
            <v>Alabama Cooperative Extension System (ACES)</v>
          </cell>
          <cell r="F375" t="str">
            <v>AL Cooperative Extension System</v>
          </cell>
          <cell r="G375" t="str">
            <v>ACES State Operations</v>
          </cell>
        </row>
        <row r="376">
          <cell r="A376">
            <v>40008</v>
          </cell>
          <cell r="B376" t="str">
            <v>Division 4</v>
          </cell>
          <cell r="C376" t="str">
            <v>Alabama Cooperative Extension System (Division 4)</v>
          </cell>
          <cell r="D376" t="str">
            <v>Alabama Cooperative Extension System (Division 4)</v>
          </cell>
          <cell r="E376" t="str">
            <v>Alabama Cooperative Extension System (ACES)</v>
          </cell>
          <cell r="F376" t="str">
            <v>AL Cooperative Extension System</v>
          </cell>
          <cell r="G376" t="str">
            <v>ACES State Cost Share</v>
          </cell>
        </row>
        <row r="377">
          <cell r="A377">
            <v>40009</v>
          </cell>
          <cell r="B377" t="str">
            <v>Division 4</v>
          </cell>
          <cell r="C377" t="str">
            <v>Alabama Cooperative Extension System (Division 4)</v>
          </cell>
          <cell r="D377" t="str">
            <v>Alabama Cooperative Extension System (Division 4)</v>
          </cell>
          <cell r="E377" t="str">
            <v>Alabama Cooperative Extension System (ACES)</v>
          </cell>
          <cell r="F377" t="str">
            <v>AL Cooperative Extension System</v>
          </cell>
          <cell r="G377" t="str">
            <v>ACES Commuications and Marketing</v>
          </cell>
        </row>
        <row r="378">
          <cell r="A378">
            <v>40010</v>
          </cell>
          <cell r="B378" t="str">
            <v>Division 4</v>
          </cell>
          <cell r="C378" t="str">
            <v>Alabama Cooperative Extension System (Division 4)</v>
          </cell>
          <cell r="D378" t="str">
            <v>Alabama Cooperative Extension System (Division 4)</v>
          </cell>
          <cell r="E378" t="str">
            <v>Alabama Cooperative Extension System (ACES)</v>
          </cell>
          <cell r="F378" t="str">
            <v>AL Cooperative Extension System</v>
          </cell>
          <cell r="G378" t="str">
            <v>ACES 4-H and Youth Development</v>
          </cell>
        </row>
        <row r="379">
          <cell r="A379">
            <v>40700</v>
          </cell>
          <cell r="B379" t="str">
            <v>Division 4</v>
          </cell>
          <cell r="C379" t="str">
            <v>Alabama Cooperative Extension System (Division 4)</v>
          </cell>
          <cell r="D379" t="str">
            <v>Alabama Cooperative Extension System (Division 4)</v>
          </cell>
          <cell r="E379" t="str">
            <v>Alabama Cooperative Extension System (ACES)</v>
          </cell>
          <cell r="F379" t="str">
            <v>AL Cooperative Extension System</v>
          </cell>
          <cell r="G379" t="str">
            <v>CES Agricultural Economics</v>
          </cell>
        </row>
        <row r="380">
          <cell r="A380">
            <v>40720</v>
          </cell>
          <cell r="B380" t="str">
            <v>Division 4</v>
          </cell>
          <cell r="C380" t="str">
            <v>Alabama Cooperative Extension System (Division 4)</v>
          </cell>
          <cell r="D380" t="str">
            <v>Alabama Cooperative Extension System (Division 4)</v>
          </cell>
          <cell r="E380" t="str">
            <v>Alabama Cooperative Extension System (ACES)</v>
          </cell>
          <cell r="F380" t="str">
            <v>AL Cooperative Extension System</v>
          </cell>
          <cell r="G380" t="str">
            <v>CES Biosystems Engineering</v>
          </cell>
        </row>
        <row r="381">
          <cell r="A381">
            <v>40800</v>
          </cell>
          <cell r="B381" t="str">
            <v>Division 4</v>
          </cell>
          <cell r="C381" t="str">
            <v>Alabama Cooperative Extension System (Division 4)</v>
          </cell>
          <cell r="D381" t="str">
            <v>Alabama Cooperative Extension System (Division 4)</v>
          </cell>
          <cell r="E381" t="str">
            <v>Alabama Cooperative Extension System (ACES)</v>
          </cell>
          <cell r="F381" t="str">
            <v>AL Cooperative Extension System</v>
          </cell>
          <cell r="G381" t="str">
            <v>CES Agronomy and Soils</v>
          </cell>
        </row>
        <row r="382">
          <cell r="A382">
            <v>41000</v>
          </cell>
          <cell r="B382" t="str">
            <v>Division 4</v>
          </cell>
          <cell r="C382" t="str">
            <v>Alabama Cooperative Extension System (Division 4)</v>
          </cell>
          <cell r="D382" t="str">
            <v>Alabama Cooperative Extension System (Division 4)</v>
          </cell>
          <cell r="E382" t="str">
            <v>Alabama Cooperative Extension System (ACES)</v>
          </cell>
          <cell r="F382" t="str">
            <v>AL Cooperative Extension System</v>
          </cell>
          <cell r="G382" t="str">
            <v>CES Fisheries and Allied Aquacultur</v>
          </cell>
        </row>
        <row r="383">
          <cell r="A383">
            <v>42000</v>
          </cell>
          <cell r="B383" t="str">
            <v>Division 4</v>
          </cell>
          <cell r="C383" t="str">
            <v>Alabama Cooperative Extension System (Division 4)</v>
          </cell>
          <cell r="D383" t="str">
            <v>Alabama Cooperative Extension System (Division 4)</v>
          </cell>
          <cell r="E383" t="str">
            <v>Alabama Cooperative Extension System (ACES)</v>
          </cell>
          <cell r="F383" t="str">
            <v>AL Cooperative Extension System</v>
          </cell>
          <cell r="G383" t="str">
            <v>CES AAES Admin</v>
          </cell>
        </row>
        <row r="384">
          <cell r="A384">
            <v>43000</v>
          </cell>
          <cell r="B384" t="str">
            <v>Division 4</v>
          </cell>
          <cell r="C384" t="str">
            <v>Alabama Cooperative Extension System (Division 4)</v>
          </cell>
          <cell r="D384" t="str">
            <v>Alabama Cooperative Extension System (Division 4)</v>
          </cell>
          <cell r="E384" t="str">
            <v>Alabama Cooperative Extension System (ACES)</v>
          </cell>
          <cell r="F384" t="str">
            <v>AL Cooperative Extension System</v>
          </cell>
          <cell r="G384" t="str">
            <v>CES Entomology and Plant Pathology</v>
          </cell>
        </row>
        <row r="385">
          <cell r="A385">
            <v>43050</v>
          </cell>
          <cell r="B385" t="str">
            <v>Division 4</v>
          </cell>
          <cell r="C385" t="str">
            <v>Alabama Cooperative Extension System (Division 4)</v>
          </cell>
          <cell r="D385" t="str">
            <v>Alabama Cooperative Extension System (Division 4)</v>
          </cell>
          <cell r="E385" t="str">
            <v>Alabama Cooperative Extension System (ACES)</v>
          </cell>
          <cell r="F385" t="str">
            <v>AL Cooperative Extension System</v>
          </cell>
          <cell r="G385" t="str">
            <v>CES-School of Architecture</v>
          </cell>
        </row>
        <row r="386">
          <cell r="A386">
            <v>43060</v>
          </cell>
          <cell r="B386" t="str">
            <v>Division 4</v>
          </cell>
          <cell r="C386" t="str">
            <v>Alabama Cooperative Extension System (Division 4)</v>
          </cell>
          <cell r="D386" t="str">
            <v>Academic Units (Division 4)</v>
          </cell>
          <cell r="E386" t="str">
            <v>School of Forestry and Wildlife Sciences (Division 4)</v>
          </cell>
          <cell r="F386" t="str">
            <v>AL Cooperative Extension System</v>
          </cell>
          <cell r="G386" t="str">
            <v>CES-Forestry &amp; Wildlife Science</v>
          </cell>
        </row>
        <row r="387">
          <cell r="A387">
            <v>43065</v>
          </cell>
          <cell r="B387" t="str">
            <v>Division 4</v>
          </cell>
          <cell r="C387" t="str">
            <v>Alabama Cooperative Extension System (Division 4)</v>
          </cell>
          <cell r="D387" t="str">
            <v>Academic Units (Division 4)</v>
          </cell>
          <cell r="E387" t="str">
            <v>School of Forestry and Wildlife Sciences (Division 4)</v>
          </cell>
          <cell r="F387" t="str">
            <v>AL Cooperative Extension System</v>
          </cell>
          <cell r="G387" t="str">
            <v>CES-SOFWS-Admin</v>
          </cell>
        </row>
        <row r="388">
          <cell r="A388">
            <v>43190</v>
          </cell>
          <cell r="B388" t="str">
            <v>Division 4</v>
          </cell>
          <cell r="C388" t="str">
            <v>Alabama Cooperative Extension System (Division 4)</v>
          </cell>
          <cell r="D388" t="str">
            <v>Alabama Cooperative Extension System (Division 4)</v>
          </cell>
          <cell r="E388" t="str">
            <v>Alabama Cooperative Extension System (ACES)</v>
          </cell>
          <cell r="F388" t="str">
            <v>AL Cooperative Extension System</v>
          </cell>
          <cell r="G388" t="str">
            <v>CES-Asst VP for Bus &amp; Fin &amp; Control</v>
          </cell>
        </row>
        <row r="389">
          <cell r="A389">
            <v>43700</v>
          </cell>
          <cell r="B389" t="str">
            <v>Division 4</v>
          </cell>
          <cell r="C389" t="str">
            <v>Alabama Cooperative Extension System (Division 4)</v>
          </cell>
          <cell r="D389" t="str">
            <v>Alabama Cooperative Extension System (Division 4)</v>
          </cell>
          <cell r="E389" t="str">
            <v>Alabama Cooperative Extension System (ACES)</v>
          </cell>
          <cell r="F389" t="str">
            <v>AL Cooperative Extension System</v>
          </cell>
          <cell r="G389" t="str">
            <v>Extension System - Field</v>
          </cell>
        </row>
      </sheetData>
      <sheetData sheetId="25">
        <row r="4">
          <cell r="A4" t="str">
            <v>ACCT</v>
          </cell>
          <cell r="B4" t="str">
            <v>TYPE</v>
          </cell>
          <cell r="C4" t="str">
            <v>ACCT_GROUP</v>
          </cell>
          <cell r="D4" t="str">
            <v>MODEL DESC</v>
          </cell>
          <cell r="E4" t="str">
            <v>ACCT_DESC</v>
          </cell>
        </row>
        <row r="5">
          <cell r="A5">
            <v>50000</v>
          </cell>
          <cell r="B5" t="str">
            <v>Revenues</v>
          </cell>
          <cell r="C5" t="str">
            <v>State Appropriations Revenue</v>
          </cell>
          <cell r="D5" t="str">
            <v>State Appropriations Revenue</v>
          </cell>
          <cell r="E5" t="str">
            <v>AU State Appropriations State Rev</v>
          </cell>
        </row>
        <row r="6">
          <cell r="A6">
            <v>50015</v>
          </cell>
          <cell r="B6" t="str">
            <v>Revenues</v>
          </cell>
          <cell r="C6" t="str">
            <v>State Appropriations Revenue</v>
          </cell>
          <cell r="D6" t="str">
            <v>State Appropriations Revenue</v>
          </cell>
          <cell r="E6" t="str">
            <v>Teacher In-Service Cnt State Rev</v>
          </cell>
        </row>
        <row r="7">
          <cell r="A7">
            <v>50100</v>
          </cell>
          <cell r="B7" t="str">
            <v>Revenues</v>
          </cell>
          <cell r="C7" t="str">
            <v>State Appropriations Revenue</v>
          </cell>
          <cell r="D7" t="str">
            <v>State Appropriations Revenue</v>
          </cell>
          <cell r="E7" t="str">
            <v>AUM State Appropriations Rev</v>
          </cell>
        </row>
        <row r="8">
          <cell r="A8">
            <v>50200</v>
          </cell>
          <cell r="B8" t="str">
            <v>Revenues</v>
          </cell>
          <cell r="C8" t="str">
            <v>State Appropriations Revenue</v>
          </cell>
          <cell r="D8" t="str">
            <v>State Appropriations Revenue</v>
          </cell>
          <cell r="E8" t="str">
            <v>AAES State Appropriations Rev</v>
          </cell>
        </row>
        <row r="9">
          <cell r="A9">
            <v>50300</v>
          </cell>
          <cell r="B9" t="str">
            <v>Revenues</v>
          </cell>
          <cell r="C9" t="str">
            <v>State Appropriations Revenue</v>
          </cell>
          <cell r="D9" t="str">
            <v>State Appropriations Revenue</v>
          </cell>
          <cell r="E9" t="str">
            <v>ACES State Appropriations Rev</v>
          </cell>
        </row>
        <row r="10">
          <cell r="A10">
            <v>51010</v>
          </cell>
          <cell r="B10" t="str">
            <v>Revenues</v>
          </cell>
          <cell r="C10" t="str">
            <v>Tuition &amp; Fees &amp; Waivers</v>
          </cell>
          <cell r="D10" t="str">
            <v>Resident Tuition</v>
          </cell>
          <cell r="E10" t="str">
            <v>Resident Tuition Fee</v>
          </cell>
        </row>
        <row r="11">
          <cell r="A11">
            <v>51025</v>
          </cell>
          <cell r="B11" t="str">
            <v>Revenues</v>
          </cell>
          <cell r="C11" t="str">
            <v>Tuition &amp; Fees &amp; Waivers</v>
          </cell>
          <cell r="D11" t="str">
            <v>Non-Resident Tuition</v>
          </cell>
          <cell r="E11" t="str">
            <v>Non-Resident Tuition Fee</v>
          </cell>
        </row>
        <row r="12">
          <cell r="A12">
            <v>51015</v>
          </cell>
          <cell r="B12" t="str">
            <v>Revenues</v>
          </cell>
          <cell r="C12" t="str">
            <v>Tuition &amp; Fees &amp; Waivers</v>
          </cell>
          <cell r="D12" t="str">
            <v>Other Fees</v>
          </cell>
          <cell r="E12" t="str">
            <v>Special Services Fees</v>
          </cell>
        </row>
        <row r="13">
          <cell r="A13">
            <v>51030</v>
          </cell>
          <cell r="B13" t="str">
            <v>Revenues</v>
          </cell>
          <cell r="C13" t="str">
            <v>Tuition &amp; Fees &amp; Waivers</v>
          </cell>
          <cell r="D13" t="str">
            <v>Other Fees</v>
          </cell>
          <cell r="E13" t="str">
            <v>Regional Education Fee</v>
          </cell>
        </row>
        <row r="14">
          <cell r="A14">
            <v>51035</v>
          </cell>
          <cell r="B14" t="str">
            <v>Revenues</v>
          </cell>
          <cell r="C14" t="str">
            <v>Tuition &amp; Fees &amp; Waivers</v>
          </cell>
          <cell r="D14" t="str">
            <v>Other Fees</v>
          </cell>
          <cell r="E14" t="str">
            <v>Thesis Binding Fee</v>
          </cell>
        </row>
        <row r="15">
          <cell r="A15">
            <v>51037</v>
          </cell>
          <cell r="B15" t="str">
            <v>Revenues</v>
          </cell>
          <cell r="C15" t="str">
            <v>Tuition &amp; Fees &amp; Waivers</v>
          </cell>
          <cell r="D15" t="str">
            <v>Other Fees</v>
          </cell>
          <cell r="E15" t="str">
            <v>Thesis/Dissertation Publishing Fee</v>
          </cell>
        </row>
        <row r="16">
          <cell r="A16">
            <v>51040</v>
          </cell>
          <cell r="B16" t="str">
            <v>Revenues</v>
          </cell>
          <cell r="C16" t="str">
            <v>Tuition &amp; Fees &amp; Waivers</v>
          </cell>
          <cell r="D16" t="str">
            <v>Other Fees</v>
          </cell>
          <cell r="E16" t="str">
            <v>Dissertation Microfilming Fee</v>
          </cell>
        </row>
        <row r="17">
          <cell r="A17">
            <v>51045</v>
          </cell>
          <cell r="B17" t="str">
            <v>Revenues</v>
          </cell>
          <cell r="C17" t="str">
            <v>Tuition &amp; Fees &amp; Waivers</v>
          </cell>
          <cell r="D17" t="str">
            <v>Other Fees</v>
          </cell>
          <cell r="E17" t="str">
            <v>Graduation Fees</v>
          </cell>
        </row>
        <row r="18">
          <cell r="A18">
            <v>51046</v>
          </cell>
          <cell r="B18" t="str">
            <v>Revenues</v>
          </cell>
          <cell r="C18" t="str">
            <v>Tuition &amp; Fees &amp; Waivers</v>
          </cell>
          <cell r="D18" t="str">
            <v>Other Fees</v>
          </cell>
          <cell r="E18" t="str">
            <v>Diploma Fees</v>
          </cell>
        </row>
        <row r="19">
          <cell r="A19">
            <v>51055</v>
          </cell>
          <cell r="B19" t="str">
            <v>Revenues</v>
          </cell>
          <cell r="C19" t="str">
            <v>Tuition &amp; Fees &amp; Waivers</v>
          </cell>
          <cell r="D19" t="str">
            <v>Distance Learning Fees</v>
          </cell>
          <cell r="E19" t="str">
            <v>Distance Learning Fee (credit)</v>
          </cell>
        </row>
        <row r="20">
          <cell r="A20">
            <v>51060</v>
          </cell>
          <cell r="B20" t="str">
            <v>Revenues</v>
          </cell>
          <cell r="C20" t="str">
            <v>Tuition &amp; Fees &amp; Waivers</v>
          </cell>
          <cell r="D20" t="str">
            <v>Differential Tuition &amp; Course Fees</v>
          </cell>
          <cell r="E20" t="str">
            <v>Differential Tuition &amp; Course Fees</v>
          </cell>
        </row>
        <row r="21">
          <cell r="A21">
            <v>51062</v>
          </cell>
          <cell r="B21" t="str">
            <v>Revenues</v>
          </cell>
          <cell r="C21" t="str">
            <v>Tuition &amp; Fees &amp; Waivers</v>
          </cell>
          <cell r="D21" t="str">
            <v>Other Fees</v>
          </cell>
          <cell r="E21" t="str">
            <v>Misc Fees &amp; Handling Charges</v>
          </cell>
        </row>
        <row r="22">
          <cell r="A22">
            <v>51070</v>
          </cell>
          <cell r="B22" t="str">
            <v>Revenues</v>
          </cell>
          <cell r="C22" t="str">
            <v>Tuition &amp; Fees &amp; Waivers</v>
          </cell>
          <cell r="D22" t="str">
            <v>Other Fees</v>
          </cell>
          <cell r="E22" t="str">
            <v>Honors College Fee</v>
          </cell>
        </row>
        <row r="23">
          <cell r="A23">
            <v>51080</v>
          </cell>
          <cell r="B23" t="str">
            <v>Revenues</v>
          </cell>
          <cell r="C23" t="str">
            <v>Tuition &amp; Fees &amp; Waivers</v>
          </cell>
          <cell r="D23" t="str">
            <v>Other Fees</v>
          </cell>
          <cell r="E23" t="str">
            <v>Proration Fee</v>
          </cell>
        </row>
        <row r="24">
          <cell r="A24">
            <v>51090</v>
          </cell>
          <cell r="B24" t="str">
            <v>Revenues</v>
          </cell>
          <cell r="C24" t="str">
            <v>Tuition &amp; Fees &amp; Waivers</v>
          </cell>
          <cell r="D24" t="str">
            <v>Other Fees</v>
          </cell>
          <cell r="E24" t="str">
            <v>Drop Course Fee</v>
          </cell>
        </row>
        <row r="25">
          <cell r="A25">
            <v>53000</v>
          </cell>
          <cell r="B25" t="str">
            <v>Revenues</v>
          </cell>
          <cell r="C25" t="str">
            <v>Contract/Grants Revenues</v>
          </cell>
          <cell r="D25" t="str">
            <v>Federal Contract/Grants Revenues</v>
          </cell>
          <cell r="E25" t="str">
            <v>Federal Contract/Grant Revenues</v>
          </cell>
        </row>
        <row r="26">
          <cell r="A26">
            <v>53001</v>
          </cell>
          <cell r="B26" t="str">
            <v>Revenues</v>
          </cell>
          <cell r="C26" t="str">
            <v>Contract/Grants Revenues</v>
          </cell>
          <cell r="D26" t="str">
            <v>Federal Contract/Grants Revenues</v>
          </cell>
          <cell r="E26" t="str">
            <v>Federal Pell Grant Revenue</v>
          </cell>
        </row>
        <row r="27">
          <cell r="A27">
            <v>53006</v>
          </cell>
          <cell r="B27" t="str">
            <v>Revenues</v>
          </cell>
          <cell r="C27" t="str">
            <v>Contract/Grants Revenues</v>
          </cell>
          <cell r="D27" t="str">
            <v>Federal Contract/Grants Revenues</v>
          </cell>
          <cell r="E27" t="str">
            <v>State-Fed Flow CG Revenues</v>
          </cell>
        </row>
        <row r="28">
          <cell r="A28">
            <v>53011</v>
          </cell>
          <cell r="B28" t="str">
            <v>Revenues</v>
          </cell>
          <cell r="C28" t="str">
            <v>Contract/Grants Revenues</v>
          </cell>
          <cell r="D28" t="str">
            <v>Federal Contract/Grants Revenues</v>
          </cell>
          <cell r="E28" t="str">
            <v>County-Fed Flow CG Revenue</v>
          </cell>
        </row>
        <row r="29">
          <cell r="A29">
            <v>53016</v>
          </cell>
          <cell r="B29" t="str">
            <v>Revenues</v>
          </cell>
          <cell r="C29" t="str">
            <v>Contract/Grants Revenues</v>
          </cell>
          <cell r="D29" t="str">
            <v>Federal Contract/Grants Revenues</v>
          </cell>
          <cell r="E29" t="str">
            <v>Municipal-Fed Flow CG Revenues</v>
          </cell>
        </row>
        <row r="30">
          <cell r="A30">
            <v>53021</v>
          </cell>
          <cell r="B30" t="str">
            <v>Revenues</v>
          </cell>
          <cell r="C30" t="str">
            <v>Contract/Grants Revenues</v>
          </cell>
          <cell r="D30" t="str">
            <v>Federal Contract/Grants Revenues</v>
          </cell>
          <cell r="E30" t="str">
            <v>Other-Fed Flow CG Revenues</v>
          </cell>
        </row>
        <row r="31">
          <cell r="A31">
            <v>53005</v>
          </cell>
          <cell r="B31" t="str">
            <v>Revenues</v>
          </cell>
          <cell r="C31" t="str">
            <v>Contract/Grants Revenues</v>
          </cell>
          <cell r="D31" t="str">
            <v>State Contract/Grants Revenues</v>
          </cell>
          <cell r="E31" t="str">
            <v>State Contract/Grant Revenues</v>
          </cell>
        </row>
        <row r="32">
          <cell r="A32">
            <v>53010</v>
          </cell>
          <cell r="B32" t="str">
            <v>Revenues</v>
          </cell>
          <cell r="C32" t="str">
            <v>Contract/Grants Revenues</v>
          </cell>
          <cell r="D32" t="str">
            <v>Other Contract/Grants Revenues</v>
          </cell>
          <cell r="E32" t="str">
            <v>County Contract/Grant Revenues</v>
          </cell>
        </row>
        <row r="33">
          <cell r="A33">
            <v>53015</v>
          </cell>
          <cell r="B33" t="str">
            <v>Revenues</v>
          </cell>
          <cell r="C33" t="str">
            <v>Contract/Grants Revenues</v>
          </cell>
          <cell r="D33" t="str">
            <v>Other Contract/Grants Revenues</v>
          </cell>
          <cell r="E33" t="str">
            <v>Municipal/Contract/Grant Revenues</v>
          </cell>
        </row>
        <row r="34">
          <cell r="A34">
            <v>53020</v>
          </cell>
          <cell r="B34" t="str">
            <v>Revenues</v>
          </cell>
          <cell r="C34" t="str">
            <v>Contract/Grants Revenues</v>
          </cell>
          <cell r="D34" t="str">
            <v>Other Contract/Grants Revenues</v>
          </cell>
          <cell r="E34" t="str">
            <v>Other Contract/Grant Revenues</v>
          </cell>
        </row>
        <row r="35">
          <cell r="A35">
            <v>53099</v>
          </cell>
          <cell r="B35" t="str">
            <v>Revenues</v>
          </cell>
          <cell r="C35" t="str">
            <v>Contract/Grants Revenues</v>
          </cell>
          <cell r="D35" t="str">
            <v>State Fiscal Stabilization Revenue</v>
          </cell>
          <cell r="E35" t="str">
            <v>State Fiscal Stabilization Revenue</v>
          </cell>
        </row>
        <row r="36">
          <cell r="A36">
            <v>54000</v>
          </cell>
          <cell r="B36" t="str">
            <v>Revenues</v>
          </cell>
          <cell r="C36" t="str">
            <v>Gifts &amp;Private Support Revenues</v>
          </cell>
          <cell r="D36" t="str">
            <v>Gifts &amp; Private Support Revenues</v>
          </cell>
          <cell r="E36" t="str">
            <v>Gift/Private Support Revenues</v>
          </cell>
        </row>
        <row r="37">
          <cell r="A37">
            <v>54001</v>
          </cell>
          <cell r="B37" t="str">
            <v>Revenues</v>
          </cell>
          <cell r="C37" t="str">
            <v>Gifts &amp;Private Support Revenues</v>
          </cell>
          <cell r="D37" t="str">
            <v>Gifts &amp; Private Support Revenues</v>
          </cell>
          <cell r="E37" t="str">
            <v>Capital Gifts and Grants Revenue</v>
          </cell>
        </row>
        <row r="38">
          <cell r="A38">
            <v>54004</v>
          </cell>
          <cell r="B38" t="str">
            <v>Revenues</v>
          </cell>
          <cell r="C38" t="str">
            <v>Gifts &amp;Private Support Revenues</v>
          </cell>
          <cell r="D38" t="str">
            <v>Gifts &amp; Private Support Revenues</v>
          </cell>
          <cell r="E38" t="str">
            <v>Governmental Gifts</v>
          </cell>
        </row>
        <row r="39">
          <cell r="A39">
            <v>54010</v>
          </cell>
          <cell r="B39" t="str">
            <v>Revenues</v>
          </cell>
          <cell r="C39" t="str">
            <v>Gifts &amp;Private Support Revenues</v>
          </cell>
          <cell r="D39" t="str">
            <v>Gifts &amp; Private Support Revenues</v>
          </cell>
          <cell r="E39" t="str">
            <v>Gifts to AU from AUF</v>
          </cell>
        </row>
        <row r="40">
          <cell r="A40">
            <v>54011</v>
          </cell>
          <cell r="B40" t="str">
            <v>Revenues</v>
          </cell>
          <cell r="C40" t="str">
            <v>Gifts &amp;Private Support Revenues</v>
          </cell>
          <cell r="D40" t="str">
            <v>Gifts &amp; Private Support Revenues</v>
          </cell>
          <cell r="E40" t="str">
            <v>Gifts to AU from AAA</v>
          </cell>
        </row>
        <row r="41">
          <cell r="A41">
            <v>54012</v>
          </cell>
          <cell r="B41" t="str">
            <v>Revenues</v>
          </cell>
          <cell r="C41" t="str">
            <v>Gifts &amp;Private Support Revenues</v>
          </cell>
          <cell r="D41" t="str">
            <v>Gifts &amp; Private Support Revenues</v>
          </cell>
          <cell r="E41" t="str">
            <v>Gifts to AU from TUF</v>
          </cell>
        </row>
        <row r="42">
          <cell r="A42">
            <v>54013</v>
          </cell>
          <cell r="B42" t="str">
            <v>Revenues</v>
          </cell>
          <cell r="C42" t="str">
            <v>Gifts &amp;Private Support Revenues</v>
          </cell>
          <cell r="D42" t="str">
            <v>Gifts &amp; Private Support Revenues</v>
          </cell>
          <cell r="E42" t="str">
            <v>Gifts to AU from ASFS</v>
          </cell>
        </row>
        <row r="43">
          <cell r="A43">
            <v>55000</v>
          </cell>
          <cell r="B43" t="str">
            <v>Revenues</v>
          </cell>
          <cell r="C43" t="str">
            <v>Investment Income</v>
          </cell>
          <cell r="D43" t="str">
            <v>Investment Income</v>
          </cell>
          <cell r="E43" t="str">
            <v>Interest Income</v>
          </cell>
        </row>
        <row r="44">
          <cell r="A44">
            <v>55005</v>
          </cell>
          <cell r="B44" t="str">
            <v>Revenues</v>
          </cell>
          <cell r="C44" t="str">
            <v>Investment Income</v>
          </cell>
          <cell r="D44" t="str">
            <v>Investment Income</v>
          </cell>
          <cell r="E44" t="str">
            <v>Interest Income on Loans</v>
          </cell>
        </row>
        <row r="45">
          <cell r="A45">
            <v>55010</v>
          </cell>
          <cell r="B45" t="str">
            <v>Revenues</v>
          </cell>
          <cell r="C45" t="str">
            <v>Investment Income</v>
          </cell>
          <cell r="D45" t="str">
            <v>Investment Income</v>
          </cell>
          <cell r="E45" t="str">
            <v>Dividend Income</v>
          </cell>
        </row>
        <row r="46">
          <cell r="A46">
            <v>55015</v>
          </cell>
          <cell r="B46" t="str">
            <v>Revenues</v>
          </cell>
          <cell r="C46" t="str">
            <v>Investment Income</v>
          </cell>
          <cell r="D46" t="str">
            <v>Investment Income</v>
          </cell>
          <cell r="E46" t="str">
            <v>Endowment Income</v>
          </cell>
        </row>
        <row r="47">
          <cell r="A47">
            <v>55020</v>
          </cell>
          <cell r="B47" t="str">
            <v>Revenues</v>
          </cell>
          <cell r="C47" t="str">
            <v>Investment Income</v>
          </cell>
          <cell r="D47" t="str">
            <v>Investment Income</v>
          </cell>
          <cell r="E47" t="str">
            <v>Investment Income Add Principal</v>
          </cell>
        </row>
        <row r="48">
          <cell r="A48">
            <v>55030</v>
          </cell>
          <cell r="B48" t="str">
            <v>Revenues</v>
          </cell>
          <cell r="C48" t="str">
            <v>Investment Income</v>
          </cell>
          <cell r="D48" t="str">
            <v>Investment Income</v>
          </cell>
          <cell r="E48" t="str">
            <v>Realized Gain/Loss on Investments</v>
          </cell>
        </row>
        <row r="49">
          <cell r="A49">
            <v>55035</v>
          </cell>
          <cell r="B49" t="str">
            <v>Revenues</v>
          </cell>
          <cell r="C49" t="str">
            <v>Investment Income</v>
          </cell>
          <cell r="D49" t="str">
            <v>Investment Income</v>
          </cell>
          <cell r="E49" t="str">
            <v>Unrealized Gain/Loss on Investments</v>
          </cell>
        </row>
        <row r="50">
          <cell r="A50">
            <v>55040</v>
          </cell>
          <cell r="B50" t="str">
            <v>Revenues</v>
          </cell>
          <cell r="C50" t="str">
            <v>Investment Income</v>
          </cell>
          <cell r="D50" t="str">
            <v>Investment Income</v>
          </cell>
          <cell r="E50" t="str">
            <v>Change in Split Interest Agreements</v>
          </cell>
        </row>
        <row r="51">
          <cell r="A51">
            <v>56000</v>
          </cell>
          <cell r="B51" t="str">
            <v>Revenues</v>
          </cell>
          <cell r="C51" t="str">
            <v>Sales &amp; Services Revenues</v>
          </cell>
          <cell r="D51" t="str">
            <v>Sales &amp; Services Revenues</v>
          </cell>
          <cell r="E51" t="str">
            <v>Advertising Revenues</v>
          </cell>
        </row>
        <row r="52">
          <cell r="A52">
            <v>56005</v>
          </cell>
          <cell r="B52" t="str">
            <v>Revenues</v>
          </cell>
          <cell r="C52" t="str">
            <v>Sales &amp; Services Revenues</v>
          </cell>
          <cell r="D52" t="str">
            <v>Sales &amp; Services Revenues</v>
          </cell>
          <cell r="E52" t="str">
            <v>Cash Sales Revenues</v>
          </cell>
        </row>
        <row r="53">
          <cell r="A53">
            <v>56010</v>
          </cell>
          <cell r="B53" t="str">
            <v>Revenues</v>
          </cell>
          <cell r="C53" t="str">
            <v>Sales &amp; Services Revenues</v>
          </cell>
          <cell r="D53" t="str">
            <v>Sales &amp; Services Revenues</v>
          </cell>
          <cell r="E53" t="str">
            <v>Bookstore Cash Sales Revenues</v>
          </cell>
        </row>
        <row r="54">
          <cell r="A54">
            <v>56015</v>
          </cell>
          <cell r="B54" t="str">
            <v>Revenues</v>
          </cell>
          <cell r="C54" t="str">
            <v>Sales &amp; Services Revenues</v>
          </cell>
          <cell r="D54" t="str">
            <v>Sales &amp; Services Revenues</v>
          </cell>
          <cell r="E54" t="str">
            <v>Catering Sales Revenues</v>
          </cell>
        </row>
        <row r="55">
          <cell r="A55">
            <v>56020</v>
          </cell>
          <cell r="B55" t="str">
            <v>Revenues</v>
          </cell>
          <cell r="C55" t="str">
            <v>Sales &amp; Services Revenues</v>
          </cell>
          <cell r="D55" t="str">
            <v>Sales &amp; Services Revenues</v>
          </cell>
          <cell r="E55" t="str">
            <v>Cattle Sales Revenues</v>
          </cell>
        </row>
        <row r="56">
          <cell r="A56">
            <v>56025</v>
          </cell>
          <cell r="B56" t="str">
            <v>Revenues</v>
          </cell>
          <cell r="C56" t="str">
            <v>Sales &amp; Services Revenues</v>
          </cell>
          <cell r="D56" t="str">
            <v>Sales &amp; Services Revenues</v>
          </cell>
          <cell r="E56" t="str">
            <v>Contract Sales Revenues</v>
          </cell>
        </row>
        <row r="57">
          <cell r="A57">
            <v>56030</v>
          </cell>
          <cell r="B57" t="str">
            <v>Revenues</v>
          </cell>
          <cell r="C57" t="str">
            <v>Sales &amp; Services Revenues</v>
          </cell>
          <cell r="D57" t="str">
            <v>Sales &amp; Services Revenues</v>
          </cell>
          <cell r="E57" t="str">
            <v>Credit Sale Revenues</v>
          </cell>
        </row>
        <row r="58">
          <cell r="A58">
            <v>56035</v>
          </cell>
          <cell r="B58" t="str">
            <v>Revenues</v>
          </cell>
          <cell r="C58" t="str">
            <v>Sales &amp; Services Revenues</v>
          </cell>
          <cell r="D58" t="str">
            <v>Sales &amp; Services Revenues</v>
          </cell>
          <cell r="E58" t="str">
            <v>Bookstore Credit Sales Revenues</v>
          </cell>
        </row>
        <row r="59">
          <cell r="A59">
            <v>56040</v>
          </cell>
          <cell r="B59" t="str">
            <v>Revenues</v>
          </cell>
          <cell r="C59" t="str">
            <v>Sales &amp; Services Revenues</v>
          </cell>
          <cell r="D59" t="str">
            <v>Sales &amp; Services Revenues</v>
          </cell>
          <cell r="E59" t="str">
            <v>Clinic Sales Revenues</v>
          </cell>
        </row>
        <row r="60">
          <cell r="A60">
            <v>56045</v>
          </cell>
          <cell r="B60" t="str">
            <v>Revenues</v>
          </cell>
          <cell r="C60" t="str">
            <v>Sales &amp; Services Revenues</v>
          </cell>
          <cell r="D60" t="str">
            <v>Sales &amp; Services Revenues</v>
          </cell>
          <cell r="E60" t="str">
            <v>Commission Revenues</v>
          </cell>
        </row>
        <row r="61">
          <cell r="A61">
            <v>56050</v>
          </cell>
          <cell r="B61" t="str">
            <v>Revenues</v>
          </cell>
          <cell r="C61" t="str">
            <v>Sales &amp; Services Revenues</v>
          </cell>
          <cell r="D61" t="str">
            <v>Sales &amp; Services Revenues</v>
          </cell>
          <cell r="E61" t="str">
            <v>Concession Revenues</v>
          </cell>
        </row>
        <row r="62">
          <cell r="A62">
            <v>56055</v>
          </cell>
          <cell r="B62" t="str">
            <v>Revenues</v>
          </cell>
          <cell r="C62" t="str">
            <v>Sales &amp; Services Revenues</v>
          </cell>
          <cell r="D62" t="str">
            <v>Sales &amp; Services Revenues</v>
          </cell>
          <cell r="E62" t="str">
            <v>Vending Concessions Revenues</v>
          </cell>
        </row>
        <row r="63">
          <cell r="A63">
            <v>56060</v>
          </cell>
          <cell r="B63" t="str">
            <v>Revenues</v>
          </cell>
          <cell r="C63" t="str">
            <v>Sales &amp; Services Revenues</v>
          </cell>
          <cell r="D63" t="str">
            <v>Sales &amp; Services Revenues</v>
          </cell>
          <cell r="E63" t="str">
            <v>Program Sales Revenues</v>
          </cell>
        </row>
        <row r="64">
          <cell r="A64">
            <v>56065</v>
          </cell>
          <cell r="B64" t="str">
            <v>Revenues</v>
          </cell>
          <cell r="C64" t="str">
            <v>Sales &amp; Services Revenues</v>
          </cell>
          <cell r="D64" t="str">
            <v>Sales &amp; Services Revenues</v>
          </cell>
          <cell r="E64" t="str">
            <v>Crop Sales Revenues</v>
          </cell>
        </row>
        <row r="65">
          <cell r="A65">
            <v>56070</v>
          </cell>
          <cell r="B65" t="str">
            <v>Revenues</v>
          </cell>
          <cell r="C65" t="str">
            <v>Sales &amp; Services Revenues</v>
          </cell>
          <cell r="D65" t="str">
            <v>Sales &amp; Services Revenues</v>
          </cell>
          <cell r="E65" t="str">
            <v>Dairy Products Revenues</v>
          </cell>
        </row>
        <row r="66">
          <cell r="A66">
            <v>56075</v>
          </cell>
          <cell r="B66" t="str">
            <v>Revenues</v>
          </cell>
          <cell r="C66" t="str">
            <v>Sales &amp; Services Revenues</v>
          </cell>
          <cell r="D66" t="str">
            <v>Sales &amp; Services Revenues</v>
          </cell>
          <cell r="E66" t="str">
            <v>Fish Sales Revenues</v>
          </cell>
        </row>
        <row r="67">
          <cell r="A67">
            <v>56080</v>
          </cell>
          <cell r="B67" t="str">
            <v>Revenues</v>
          </cell>
          <cell r="C67" t="str">
            <v>Sales &amp; Services Revenues</v>
          </cell>
          <cell r="D67" t="str">
            <v>Sales &amp; Services Revenues</v>
          </cell>
          <cell r="E67" t="str">
            <v>Forestry Products Revenues</v>
          </cell>
        </row>
        <row r="68">
          <cell r="A68">
            <v>56085</v>
          </cell>
          <cell r="B68" t="str">
            <v>Revenues</v>
          </cell>
          <cell r="C68" t="str">
            <v>Sales &amp; Services Revenues</v>
          </cell>
          <cell r="D68" t="str">
            <v>Sales &amp; Services Revenues</v>
          </cell>
          <cell r="E68" t="str">
            <v>Fruit &amp; Vegetable Sale Revenues</v>
          </cell>
        </row>
        <row r="69">
          <cell r="A69">
            <v>56092</v>
          </cell>
          <cell r="B69" t="str">
            <v>Revenues</v>
          </cell>
          <cell r="C69" t="str">
            <v>Sales &amp; Services Revenues</v>
          </cell>
          <cell r="D69" t="str">
            <v>Sales &amp; Services Revenues</v>
          </cell>
          <cell r="E69" t="str">
            <v>Plant Sales Revenue</v>
          </cell>
        </row>
        <row r="70">
          <cell r="A70">
            <v>56095</v>
          </cell>
          <cell r="B70" t="str">
            <v>Revenues</v>
          </cell>
          <cell r="C70" t="str">
            <v>Sales &amp; Services Revenues</v>
          </cell>
          <cell r="D70" t="str">
            <v>Sales &amp; Services Revenues</v>
          </cell>
          <cell r="E70" t="str">
            <v>Hog Sale Revenues</v>
          </cell>
        </row>
        <row r="71">
          <cell r="A71">
            <v>56100</v>
          </cell>
          <cell r="B71" t="str">
            <v>Revenues</v>
          </cell>
          <cell r="C71" t="str">
            <v>Sales &amp; Services Revenues</v>
          </cell>
          <cell r="D71" t="str">
            <v>Sales &amp; Services Revenues</v>
          </cell>
          <cell r="E71" t="str">
            <v>Meat Sale Revenues</v>
          </cell>
        </row>
        <row r="72">
          <cell r="A72">
            <v>56105</v>
          </cell>
          <cell r="B72" t="str">
            <v>Revenues</v>
          </cell>
          <cell r="C72" t="str">
            <v>Sales &amp; Services Revenues</v>
          </cell>
          <cell r="D72" t="str">
            <v>Sales &amp; Services Revenues</v>
          </cell>
          <cell r="E72" t="str">
            <v>Miscellaneous Sales Revenues</v>
          </cell>
        </row>
        <row r="73">
          <cell r="A73">
            <v>56106</v>
          </cell>
          <cell r="B73" t="str">
            <v>Revenues</v>
          </cell>
          <cell r="C73" t="str">
            <v>Sales &amp; Services Revenues</v>
          </cell>
          <cell r="D73" t="str">
            <v>Sales &amp; Services Revenues</v>
          </cell>
          <cell r="E73" t="str">
            <v>Conference/Workshop Revenues</v>
          </cell>
        </row>
        <row r="74">
          <cell r="A74">
            <v>56110</v>
          </cell>
          <cell r="B74" t="str">
            <v>Revenues</v>
          </cell>
          <cell r="C74" t="str">
            <v>Sales &amp; Services Revenues</v>
          </cell>
          <cell r="D74" t="str">
            <v>Sales &amp; Services Revenues</v>
          </cell>
          <cell r="E74" t="str">
            <v>Poultry Sale Revenues</v>
          </cell>
        </row>
        <row r="75">
          <cell r="A75">
            <v>56115</v>
          </cell>
          <cell r="B75" t="str">
            <v>Revenues</v>
          </cell>
          <cell r="C75" t="str">
            <v>Sales &amp; Services Revenues</v>
          </cell>
          <cell r="D75" t="str">
            <v>Sales &amp; Services Revenues</v>
          </cell>
          <cell r="E75" t="str">
            <v>Poultry Product Sale Revenues</v>
          </cell>
        </row>
        <row r="76">
          <cell r="A76">
            <v>56120</v>
          </cell>
          <cell r="B76" t="str">
            <v>Revenues</v>
          </cell>
          <cell r="C76" t="str">
            <v>Sales &amp; Services Revenues</v>
          </cell>
          <cell r="D76" t="str">
            <v>Sales &amp; Services Revenues</v>
          </cell>
          <cell r="E76" t="str">
            <v>Other Product Sales Revenues</v>
          </cell>
        </row>
        <row r="77">
          <cell r="A77">
            <v>56121</v>
          </cell>
          <cell r="B77" t="str">
            <v>Revenues</v>
          </cell>
          <cell r="C77" t="str">
            <v>Sales &amp; Services Revenues</v>
          </cell>
          <cell r="D77" t="str">
            <v>Sales &amp; Services Revenues</v>
          </cell>
          <cell r="E77" t="str">
            <v>Silent Auction Proceeds</v>
          </cell>
        </row>
        <row r="78">
          <cell r="A78">
            <v>56125</v>
          </cell>
          <cell r="B78" t="str">
            <v>Revenues</v>
          </cell>
          <cell r="C78" t="str">
            <v>Sales &amp; Services Revenues</v>
          </cell>
          <cell r="D78" t="str">
            <v>Sales &amp; Services Revenues</v>
          </cell>
          <cell r="E78" t="str">
            <v>Rental Income</v>
          </cell>
        </row>
        <row r="79">
          <cell r="A79">
            <v>56130</v>
          </cell>
          <cell r="B79" t="str">
            <v>Revenues</v>
          </cell>
          <cell r="C79" t="str">
            <v>Sales &amp; Services Revenues</v>
          </cell>
          <cell r="D79" t="str">
            <v>Sales &amp; Services Revenues</v>
          </cell>
          <cell r="E79" t="str">
            <v>IT Services Income</v>
          </cell>
        </row>
        <row r="80">
          <cell r="A80">
            <v>56135</v>
          </cell>
          <cell r="B80" t="str">
            <v>Revenues</v>
          </cell>
          <cell r="C80" t="str">
            <v>Sales &amp; Services Revenues</v>
          </cell>
          <cell r="D80" t="str">
            <v>Sales &amp; Services Revenues</v>
          </cell>
          <cell r="E80" t="str">
            <v>Radio/TV Income</v>
          </cell>
        </row>
        <row r="81">
          <cell r="A81">
            <v>56145</v>
          </cell>
          <cell r="B81" t="str">
            <v>Revenues</v>
          </cell>
          <cell r="C81" t="str">
            <v>Sales &amp; Services Revenues</v>
          </cell>
          <cell r="D81" t="str">
            <v>Sales &amp; Services Revenues</v>
          </cell>
          <cell r="E81" t="str">
            <v>Service Charges Income</v>
          </cell>
        </row>
        <row r="82">
          <cell r="A82">
            <v>56150</v>
          </cell>
          <cell r="B82" t="str">
            <v>Revenues</v>
          </cell>
          <cell r="C82" t="str">
            <v>Sales &amp; Services Revenues</v>
          </cell>
          <cell r="D82" t="str">
            <v>Sales &amp; Services Revenues</v>
          </cell>
          <cell r="E82" t="str">
            <v>Library Fees Revenue</v>
          </cell>
        </row>
        <row r="83">
          <cell r="A83">
            <v>56155</v>
          </cell>
          <cell r="B83" t="str">
            <v>Revenues</v>
          </cell>
          <cell r="C83" t="str">
            <v>Sales &amp; Services Revenues</v>
          </cell>
          <cell r="D83" t="str">
            <v>Sales &amp; Services Revenues</v>
          </cell>
          <cell r="E83" t="str">
            <v>Testing Diagnostic Fee Revenues</v>
          </cell>
        </row>
        <row r="84">
          <cell r="A84">
            <v>56156</v>
          </cell>
          <cell r="B84" t="str">
            <v>Revenues</v>
          </cell>
          <cell r="C84" t="str">
            <v>Sales &amp; Services Revenues</v>
          </cell>
          <cell r="D84" t="str">
            <v>Sales &amp; Services Revenues</v>
          </cell>
          <cell r="E84" t="str">
            <v>MRI Machine Revenues</v>
          </cell>
        </row>
        <row r="85">
          <cell r="A85">
            <v>56160</v>
          </cell>
          <cell r="B85" t="str">
            <v>Revenues</v>
          </cell>
          <cell r="C85" t="str">
            <v>Sales &amp; Services Revenues</v>
          </cell>
          <cell r="D85" t="str">
            <v>Sales &amp; Services Revenues</v>
          </cell>
          <cell r="E85" t="str">
            <v>Ticket Sale Revenues</v>
          </cell>
        </row>
        <row r="86">
          <cell r="A86">
            <v>56165</v>
          </cell>
          <cell r="B86" t="str">
            <v>Revenues</v>
          </cell>
          <cell r="C86" t="str">
            <v>Sales &amp; Services Revenues</v>
          </cell>
          <cell r="D86" t="str">
            <v>Sales &amp; Services Revenues</v>
          </cell>
          <cell r="E86" t="str">
            <v>Laundry Income</v>
          </cell>
        </row>
        <row r="87">
          <cell r="A87">
            <v>56166</v>
          </cell>
          <cell r="B87" t="str">
            <v>Revenues</v>
          </cell>
          <cell r="C87" t="str">
            <v>Sales &amp; Services Revenues</v>
          </cell>
          <cell r="D87" t="str">
            <v>Sales &amp; Services Revenues</v>
          </cell>
          <cell r="E87" t="str">
            <v>Auxiliary Revenue</v>
          </cell>
        </row>
        <row r="88">
          <cell r="A88">
            <v>56167</v>
          </cell>
          <cell r="B88" t="str">
            <v>Revenues</v>
          </cell>
          <cell r="C88" t="str">
            <v>Sales &amp; Services Revenues</v>
          </cell>
          <cell r="D88" t="str">
            <v>Sales &amp; Services Revenues</v>
          </cell>
          <cell r="E88" t="str">
            <v>Non-Aux Parking Revenue</v>
          </cell>
        </row>
        <row r="89">
          <cell r="A89">
            <v>56170</v>
          </cell>
          <cell r="B89" t="str">
            <v>Revenues</v>
          </cell>
          <cell r="C89" t="str">
            <v>Sales &amp; Services Revenues</v>
          </cell>
          <cell r="D89" t="str">
            <v>Sales &amp; Services Revenues</v>
          </cell>
          <cell r="E89" t="str">
            <v>H.Aid Eval-Record Fees Revenue</v>
          </cell>
        </row>
        <row r="90">
          <cell r="A90">
            <v>57000</v>
          </cell>
          <cell r="B90" t="str">
            <v>Revenues</v>
          </cell>
          <cell r="C90" t="str">
            <v>Other Revenue</v>
          </cell>
          <cell r="D90" t="str">
            <v>Other Revenue</v>
          </cell>
          <cell r="E90" t="str">
            <v>Administrative Fee Revenues</v>
          </cell>
        </row>
        <row r="91">
          <cell r="A91">
            <v>57005</v>
          </cell>
          <cell r="B91" t="str">
            <v>Revenues</v>
          </cell>
          <cell r="C91" t="str">
            <v>Other Revenue</v>
          </cell>
          <cell r="D91" t="str">
            <v>Other Revenue</v>
          </cell>
          <cell r="E91" t="str">
            <v>Copying Fee Revenues</v>
          </cell>
        </row>
        <row r="92">
          <cell r="A92">
            <v>57010</v>
          </cell>
          <cell r="B92" t="str">
            <v>Revenues</v>
          </cell>
          <cell r="C92" t="str">
            <v>Other Revenue</v>
          </cell>
          <cell r="D92" t="str">
            <v>Other Revenue</v>
          </cell>
          <cell r="E92" t="str">
            <v>Counseling Fee Revenues</v>
          </cell>
        </row>
        <row r="93">
          <cell r="A93">
            <v>57015</v>
          </cell>
          <cell r="B93" t="str">
            <v>Revenues</v>
          </cell>
          <cell r="C93" t="str">
            <v>Other Revenue</v>
          </cell>
          <cell r="D93" t="str">
            <v>Other Revenue</v>
          </cell>
          <cell r="E93" t="str">
            <v>Prescription Drug Fee Revenues</v>
          </cell>
        </row>
        <row r="94">
          <cell r="A94">
            <v>57020</v>
          </cell>
          <cell r="B94" t="str">
            <v>Revenues</v>
          </cell>
          <cell r="C94" t="str">
            <v>Other Revenue</v>
          </cell>
          <cell r="D94" t="str">
            <v>Other Revenue</v>
          </cell>
          <cell r="E94" t="str">
            <v>Non Prescription Drugs</v>
          </cell>
        </row>
        <row r="95">
          <cell r="A95">
            <v>57025</v>
          </cell>
          <cell r="B95" t="str">
            <v>Revenues</v>
          </cell>
          <cell r="C95" t="str">
            <v>Other Revenue</v>
          </cell>
          <cell r="D95" t="str">
            <v>Other Revenue</v>
          </cell>
          <cell r="E95" t="str">
            <v>Equipment Sales Revenues</v>
          </cell>
        </row>
        <row r="96">
          <cell r="A96">
            <v>57035</v>
          </cell>
          <cell r="B96" t="str">
            <v>Revenues</v>
          </cell>
          <cell r="C96" t="str">
            <v>Other Revenue</v>
          </cell>
          <cell r="D96" t="str">
            <v>Other Revenue</v>
          </cell>
          <cell r="E96" t="str">
            <v>Fines/Penalties/Fees Revenues</v>
          </cell>
        </row>
        <row r="97">
          <cell r="A97">
            <v>57045</v>
          </cell>
          <cell r="B97" t="str">
            <v>Revenues</v>
          </cell>
          <cell r="C97" t="str">
            <v>Other Revenue</v>
          </cell>
          <cell r="D97" t="str">
            <v>Other Revenue</v>
          </cell>
          <cell r="E97" t="str">
            <v>Late Fees Revenues</v>
          </cell>
        </row>
        <row r="98">
          <cell r="A98">
            <v>57050</v>
          </cell>
          <cell r="B98" t="str">
            <v>Revenues</v>
          </cell>
          <cell r="C98" t="str">
            <v>Other Revenue</v>
          </cell>
          <cell r="D98" t="str">
            <v>Other Revenue</v>
          </cell>
          <cell r="E98" t="str">
            <v>Permits</v>
          </cell>
        </row>
        <row r="99">
          <cell r="A99">
            <v>57051</v>
          </cell>
          <cell r="B99" t="str">
            <v>Revenues</v>
          </cell>
          <cell r="C99" t="str">
            <v>Other Revenue</v>
          </cell>
          <cell r="D99" t="str">
            <v>Other Revenue</v>
          </cell>
          <cell r="E99" t="str">
            <v>Refund Revenues</v>
          </cell>
        </row>
        <row r="100">
          <cell r="A100">
            <v>57052</v>
          </cell>
          <cell r="B100" t="str">
            <v>Revenues</v>
          </cell>
          <cell r="C100" t="str">
            <v>Other Revenue</v>
          </cell>
          <cell r="D100" t="str">
            <v>Other Revenue</v>
          </cell>
          <cell r="E100" t="str">
            <v>Rebate Revenues</v>
          </cell>
        </row>
        <row r="101">
          <cell r="A101">
            <v>57060</v>
          </cell>
          <cell r="B101" t="str">
            <v>Revenues</v>
          </cell>
          <cell r="C101" t="str">
            <v>Other Revenue</v>
          </cell>
          <cell r="D101" t="str">
            <v>Other Revenue</v>
          </cell>
          <cell r="E101" t="str">
            <v>Royalties Revenues</v>
          </cell>
        </row>
        <row r="102">
          <cell r="A102">
            <v>57061</v>
          </cell>
          <cell r="B102" t="str">
            <v>Revenues</v>
          </cell>
          <cell r="C102" t="str">
            <v>Other Revenue</v>
          </cell>
          <cell r="D102" t="str">
            <v>Other Revenue</v>
          </cell>
          <cell r="E102" t="str">
            <v>Life Memberships Income</v>
          </cell>
        </row>
        <row r="103">
          <cell r="A103">
            <v>57062</v>
          </cell>
          <cell r="B103" t="str">
            <v>Revenues</v>
          </cell>
          <cell r="C103" t="str">
            <v>Other Revenue</v>
          </cell>
          <cell r="D103" t="str">
            <v>Other Revenue</v>
          </cell>
          <cell r="E103" t="str">
            <v>Annual Memberships Income</v>
          </cell>
        </row>
        <row r="104">
          <cell r="A104">
            <v>57070</v>
          </cell>
          <cell r="B104" t="str">
            <v>Revenues</v>
          </cell>
          <cell r="C104" t="str">
            <v>Other Revenue</v>
          </cell>
          <cell r="D104" t="str">
            <v>Other Revenue</v>
          </cell>
          <cell r="E104" t="str">
            <v>Settlements Fees Revenues</v>
          </cell>
        </row>
        <row r="105">
          <cell r="A105">
            <v>57074</v>
          </cell>
          <cell r="B105" t="str">
            <v>Revenues</v>
          </cell>
          <cell r="C105" t="str">
            <v>Other Revenue</v>
          </cell>
          <cell r="D105" t="str">
            <v>Other Revenue</v>
          </cell>
          <cell r="E105" t="str">
            <v>Prize Earnings</v>
          </cell>
        </row>
        <row r="106">
          <cell r="A106">
            <v>57075</v>
          </cell>
          <cell r="B106" t="str">
            <v>Revenues</v>
          </cell>
          <cell r="C106" t="str">
            <v>Other Revenue</v>
          </cell>
          <cell r="D106" t="str">
            <v>Other Revenue</v>
          </cell>
          <cell r="E106" t="str">
            <v>Special Fees Revenues</v>
          </cell>
        </row>
        <row r="107">
          <cell r="A107">
            <v>57076</v>
          </cell>
          <cell r="B107" t="str">
            <v>Revenues</v>
          </cell>
          <cell r="C107" t="str">
            <v>Other Revenue</v>
          </cell>
          <cell r="D107" t="str">
            <v>Other Revenue</v>
          </cell>
          <cell r="E107" t="str">
            <v>Continuing Education Fee-Non Credit</v>
          </cell>
        </row>
        <row r="108">
          <cell r="A108">
            <v>57080</v>
          </cell>
          <cell r="B108" t="str">
            <v>Revenues</v>
          </cell>
          <cell r="C108" t="str">
            <v>Other Revenue</v>
          </cell>
          <cell r="D108" t="str">
            <v>Other Revenue</v>
          </cell>
          <cell r="E108" t="str">
            <v>Transcript Fees Reveues</v>
          </cell>
        </row>
        <row r="109">
          <cell r="A109">
            <v>57100</v>
          </cell>
          <cell r="B109" t="str">
            <v>Revenues</v>
          </cell>
          <cell r="C109" t="str">
            <v>Other Revenue</v>
          </cell>
          <cell r="D109" t="str">
            <v>Other Revenue</v>
          </cell>
          <cell r="E109" t="str">
            <v>Over/Short Income</v>
          </cell>
        </row>
        <row r="110">
          <cell r="A110">
            <v>57105</v>
          </cell>
          <cell r="B110" t="str">
            <v>Revenues</v>
          </cell>
          <cell r="C110" t="str">
            <v>Other Revenue</v>
          </cell>
          <cell r="D110" t="str">
            <v>Other Revenue</v>
          </cell>
          <cell r="E110" t="str">
            <v>Room/Board Income</v>
          </cell>
        </row>
        <row r="111">
          <cell r="A111">
            <v>57110</v>
          </cell>
          <cell r="B111" t="str">
            <v>Revenues</v>
          </cell>
          <cell r="C111" t="str">
            <v>Other Revenue</v>
          </cell>
          <cell r="D111" t="str">
            <v>Other Revenue</v>
          </cell>
          <cell r="E111" t="str">
            <v>Other Income</v>
          </cell>
        </row>
        <row r="112">
          <cell r="A112">
            <v>57085</v>
          </cell>
          <cell r="B112" t="str">
            <v>Revenues</v>
          </cell>
          <cell r="C112" t="str">
            <v>Other Revenue</v>
          </cell>
          <cell r="D112" t="str">
            <v>Federal ICR Revenues</v>
          </cell>
          <cell r="E112" t="str">
            <v>FED Indirect Cost Recovery Revenue</v>
          </cell>
        </row>
        <row r="113">
          <cell r="A113">
            <v>57090</v>
          </cell>
          <cell r="B113" t="str">
            <v>Revenues</v>
          </cell>
          <cell r="C113" t="str">
            <v>Other Revenue</v>
          </cell>
          <cell r="D113" t="str">
            <v>State ICR Revenues</v>
          </cell>
          <cell r="E113" t="str">
            <v>STATE Indirect Cost Recov Revn</v>
          </cell>
        </row>
        <row r="114">
          <cell r="A114">
            <v>57095</v>
          </cell>
          <cell r="B114" t="str">
            <v>Revenues</v>
          </cell>
          <cell r="C114" t="str">
            <v>Other Revenue</v>
          </cell>
          <cell r="D114" t="str">
            <v>Other ICR Revenues</v>
          </cell>
          <cell r="E114" t="str">
            <v>OTHER Indirect Cost Recov Revn</v>
          </cell>
        </row>
        <row r="115">
          <cell r="A115">
            <v>52000</v>
          </cell>
          <cell r="B115" t="str">
            <v>Revenues</v>
          </cell>
          <cell r="C115" t="str">
            <v>Government Appropriations</v>
          </cell>
          <cell r="D115" t="str">
            <v>Government Appropriations</v>
          </cell>
          <cell r="E115" t="str">
            <v>Capital Appropriations</v>
          </cell>
        </row>
        <row r="116">
          <cell r="A116">
            <v>52005</v>
          </cell>
          <cell r="B116" t="str">
            <v>Revenues</v>
          </cell>
          <cell r="C116" t="str">
            <v>Government Appropriations</v>
          </cell>
          <cell r="D116" t="str">
            <v>Government Appropriations</v>
          </cell>
          <cell r="E116" t="str">
            <v>Federal Appropriations</v>
          </cell>
        </row>
        <row r="117">
          <cell r="A117">
            <v>52010</v>
          </cell>
          <cell r="B117" t="str">
            <v>Revenues</v>
          </cell>
          <cell r="C117" t="str">
            <v>Government Appropriations</v>
          </cell>
          <cell r="D117" t="str">
            <v>Government Appropriations</v>
          </cell>
          <cell r="E117" t="str">
            <v>County Appropriations</v>
          </cell>
        </row>
        <row r="118">
          <cell r="A118">
            <v>60000</v>
          </cell>
          <cell r="B118" t="str">
            <v>Expenses</v>
          </cell>
          <cell r="C118" t="str">
            <v>Salaries</v>
          </cell>
          <cell r="D118" t="str">
            <v>Faculty Salaries</v>
          </cell>
          <cell r="E118" t="str">
            <v>Faculty Administrative Salaries FT</v>
          </cell>
        </row>
        <row r="119">
          <cell r="A119">
            <v>60100</v>
          </cell>
          <cell r="B119" t="str">
            <v>Expenses</v>
          </cell>
          <cell r="C119" t="str">
            <v>Salaries</v>
          </cell>
          <cell r="D119" t="str">
            <v>Faculty Salaries</v>
          </cell>
          <cell r="E119" t="str">
            <v>Adjunct Faculty Salary</v>
          </cell>
        </row>
        <row r="120">
          <cell r="A120">
            <v>60115</v>
          </cell>
          <cell r="B120" t="str">
            <v>Expenses</v>
          </cell>
          <cell r="C120" t="str">
            <v>Salaries</v>
          </cell>
          <cell r="D120" t="str">
            <v>Faculty Salaries</v>
          </cell>
          <cell r="E120" t="str">
            <v>Faculty 9Month &amp; 12Month Salary FT</v>
          </cell>
        </row>
        <row r="121">
          <cell r="A121">
            <v>60120</v>
          </cell>
          <cell r="B121" t="str">
            <v>Expenses</v>
          </cell>
          <cell r="C121" t="str">
            <v>Salaries</v>
          </cell>
          <cell r="D121" t="str">
            <v>Faculty Salaries</v>
          </cell>
          <cell r="E121" t="str">
            <v>Faculty 9Mo&amp;12Mo&amp;Adjunct Salary PT</v>
          </cell>
        </row>
        <row r="122">
          <cell r="A122">
            <v>60125</v>
          </cell>
          <cell r="B122" t="str">
            <v>Expenses</v>
          </cell>
          <cell r="C122" t="str">
            <v>Salaries</v>
          </cell>
          <cell r="D122" t="str">
            <v>Faculty Salaries</v>
          </cell>
          <cell r="E122" t="str">
            <v>Faculty Summer Salary</v>
          </cell>
        </row>
        <row r="123">
          <cell r="A123">
            <v>60500</v>
          </cell>
          <cell r="B123" t="str">
            <v>Expenses</v>
          </cell>
          <cell r="C123" t="str">
            <v>Salaries</v>
          </cell>
          <cell r="D123" t="str">
            <v>Graduate Assistant Salaries</v>
          </cell>
          <cell r="E123" t="str">
            <v>Graduate Assistants Salary</v>
          </cell>
        </row>
        <row r="124">
          <cell r="A124">
            <v>60005</v>
          </cell>
          <cell r="B124" t="str">
            <v>Expenses</v>
          </cell>
          <cell r="C124" t="str">
            <v>Salaries</v>
          </cell>
          <cell r="D124" t="str">
            <v>Other Salaries</v>
          </cell>
          <cell r="E124" t="str">
            <v>Executive/Admin/Mgr Salaries FT</v>
          </cell>
        </row>
        <row r="125">
          <cell r="A125">
            <v>60200</v>
          </cell>
          <cell r="B125" t="str">
            <v>Expenses</v>
          </cell>
          <cell r="C125" t="str">
            <v>Salaries</v>
          </cell>
          <cell r="D125" t="str">
            <v>Other Salaries</v>
          </cell>
          <cell r="E125" t="str">
            <v>Professional Non-Faculty Salary FT</v>
          </cell>
        </row>
        <row r="126">
          <cell r="A126">
            <v>60250</v>
          </cell>
          <cell r="B126" t="str">
            <v>Expenses</v>
          </cell>
          <cell r="C126" t="str">
            <v>Salaries</v>
          </cell>
          <cell r="D126" t="str">
            <v>Other Salaries</v>
          </cell>
          <cell r="E126" t="str">
            <v>Professional Non-Faculty Salary PT</v>
          </cell>
        </row>
        <row r="127">
          <cell r="A127">
            <v>60300</v>
          </cell>
          <cell r="B127" t="str">
            <v>Expenses</v>
          </cell>
          <cell r="C127" t="str">
            <v>Salaries</v>
          </cell>
          <cell r="D127" t="str">
            <v>Other Salaries</v>
          </cell>
          <cell r="E127" t="str">
            <v>Administrative Support Salary</v>
          </cell>
        </row>
        <row r="128">
          <cell r="A128">
            <v>60800</v>
          </cell>
          <cell r="B128" t="str">
            <v>Expenses</v>
          </cell>
          <cell r="C128" t="str">
            <v>Salaries</v>
          </cell>
          <cell r="D128" t="str">
            <v>Other Salaries</v>
          </cell>
          <cell r="E128" t="str">
            <v>Salary Supplement</v>
          </cell>
        </row>
        <row r="129">
          <cell r="A129">
            <v>61000</v>
          </cell>
          <cell r="B129" t="str">
            <v>Expenses</v>
          </cell>
          <cell r="C129" t="str">
            <v>Wages</v>
          </cell>
          <cell r="D129" t="str">
            <v>Wages</v>
          </cell>
          <cell r="E129" t="str">
            <v>Staff Wages Full Time</v>
          </cell>
        </row>
        <row r="130">
          <cell r="A130">
            <v>61005</v>
          </cell>
          <cell r="B130" t="str">
            <v>Expenses</v>
          </cell>
          <cell r="C130" t="str">
            <v>Wages</v>
          </cell>
          <cell r="D130" t="str">
            <v>Wages</v>
          </cell>
          <cell r="E130" t="str">
            <v>Secretarial/Clerical Staff Wages FT</v>
          </cell>
        </row>
        <row r="131">
          <cell r="A131">
            <v>61010</v>
          </cell>
          <cell r="B131" t="str">
            <v>Expenses</v>
          </cell>
          <cell r="C131" t="str">
            <v>Wages</v>
          </cell>
          <cell r="D131" t="str">
            <v>Wages</v>
          </cell>
          <cell r="E131" t="str">
            <v>Technician Staff Wages Full Time</v>
          </cell>
        </row>
        <row r="132">
          <cell r="A132">
            <v>61015</v>
          </cell>
          <cell r="B132" t="str">
            <v>Expenses</v>
          </cell>
          <cell r="C132" t="str">
            <v>Wages</v>
          </cell>
          <cell r="D132" t="str">
            <v>Wages</v>
          </cell>
          <cell r="E132" t="str">
            <v>Staff Wages Part Time</v>
          </cell>
        </row>
        <row r="133">
          <cell r="A133">
            <v>61100</v>
          </cell>
          <cell r="B133" t="str">
            <v>Expenses</v>
          </cell>
          <cell r="C133" t="str">
            <v>Wages</v>
          </cell>
          <cell r="D133" t="str">
            <v>Wages</v>
          </cell>
          <cell r="E133" t="str">
            <v>Non Work-Study Student Wages</v>
          </cell>
        </row>
        <row r="134">
          <cell r="A134">
            <v>61105</v>
          </cell>
          <cell r="B134" t="str">
            <v>Expenses</v>
          </cell>
          <cell r="C134" t="str">
            <v>Wages</v>
          </cell>
          <cell r="D134" t="str">
            <v>Wages</v>
          </cell>
          <cell r="E134" t="str">
            <v>Undergrad Stdn Non Wk-Stud Stdn Wag</v>
          </cell>
        </row>
        <row r="135">
          <cell r="A135">
            <v>61200</v>
          </cell>
          <cell r="B135" t="str">
            <v>Expenses</v>
          </cell>
          <cell r="C135" t="str">
            <v>Wages</v>
          </cell>
          <cell r="D135" t="str">
            <v>Wages</v>
          </cell>
          <cell r="E135" t="str">
            <v>Work-Study Student Wages</v>
          </cell>
        </row>
        <row r="136">
          <cell r="A136">
            <v>61300</v>
          </cell>
          <cell r="B136" t="str">
            <v>Expenses</v>
          </cell>
          <cell r="C136" t="str">
            <v>Wages</v>
          </cell>
          <cell r="D136" t="str">
            <v>Wages</v>
          </cell>
          <cell r="E136" t="str">
            <v>Additional Pay Wages</v>
          </cell>
        </row>
        <row r="137">
          <cell r="A137">
            <v>61305</v>
          </cell>
          <cell r="B137" t="str">
            <v>Expenses</v>
          </cell>
          <cell r="C137" t="str">
            <v>Wages</v>
          </cell>
          <cell r="D137" t="str">
            <v>Wages</v>
          </cell>
          <cell r="E137" t="str">
            <v>Overtime Pay Wages</v>
          </cell>
        </row>
        <row r="138">
          <cell r="A138">
            <v>61311</v>
          </cell>
          <cell r="B138" t="str">
            <v>Expenses</v>
          </cell>
          <cell r="C138" t="str">
            <v>Wages</v>
          </cell>
          <cell r="D138" t="str">
            <v>Wages</v>
          </cell>
          <cell r="E138" t="str">
            <v>Shift Differential</v>
          </cell>
        </row>
        <row r="139">
          <cell r="A139">
            <v>60092</v>
          </cell>
          <cell r="B139" t="str">
            <v>Expenses</v>
          </cell>
          <cell r="C139" t="str">
            <v>Employee Benefits</v>
          </cell>
          <cell r="D139" t="str">
            <v>Employee Benefits</v>
          </cell>
          <cell r="E139" t="str">
            <v>Compensated Absences Adjustment</v>
          </cell>
        </row>
        <row r="140">
          <cell r="A140">
            <v>62000</v>
          </cell>
          <cell r="B140" t="str">
            <v>Expenses</v>
          </cell>
          <cell r="C140" t="str">
            <v>Employee Benefits</v>
          </cell>
          <cell r="D140" t="str">
            <v>Employee Benefits</v>
          </cell>
          <cell r="E140" t="str">
            <v>Employees Retirement</v>
          </cell>
        </row>
        <row r="141">
          <cell r="A141">
            <v>62050</v>
          </cell>
          <cell r="B141" t="str">
            <v>Expenses</v>
          </cell>
          <cell r="C141" t="str">
            <v>Employee Benefits</v>
          </cell>
          <cell r="D141" t="str">
            <v>Employee Benefits</v>
          </cell>
          <cell r="E141" t="str">
            <v>Teacher's Retirement</v>
          </cell>
        </row>
        <row r="142">
          <cell r="A142">
            <v>62090</v>
          </cell>
          <cell r="B142" t="str">
            <v>Expenses</v>
          </cell>
          <cell r="C142" t="str">
            <v>Employee Benefits</v>
          </cell>
          <cell r="D142" t="str">
            <v>Employee Benefits</v>
          </cell>
          <cell r="E142" t="str">
            <v>Fringe Rate Expense-Full Time</v>
          </cell>
        </row>
        <row r="143">
          <cell r="A143">
            <v>62091</v>
          </cell>
          <cell r="B143" t="str">
            <v>Expenses</v>
          </cell>
          <cell r="C143" t="str">
            <v>Employee Benefits</v>
          </cell>
          <cell r="D143" t="str">
            <v>Employee Benefits</v>
          </cell>
          <cell r="E143" t="str">
            <v>Fringe Rate Expense-Part Time</v>
          </cell>
        </row>
        <row r="144">
          <cell r="A144">
            <v>62092</v>
          </cell>
          <cell r="B144" t="str">
            <v>Expenses</v>
          </cell>
          <cell r="C144" t="str">
            <v>Employee Benefits</v>
          </cell>
          <cell r="D144" t="str">
            <v>Employee Benefits</v>
          </cell>
          <cell r="E144" t="str">
            <v>Fringe Rate Expense-Grad Asst</v>
          </cell>
        </row>
        <row r="145">
          <cell r="A145">
            <v>62100</v>
          </cell>
          <cell r="B145" t="str">
            <v>Expenses</v>
          </cell>
          <cell r="C145" t="str">
            <v>Employee Benefits</v>
          </cell>
          <cell r="D145" t="str">
            <v>Employee Benefits</v>
          </cell>
          <cell r="E145" t="str">
            <v>Civil Service Retirement</v>
          </cell>
        </row>
        <row r="146">
          <cell r="A146">
            <v>62150</v>
          </cell>
          <cell r="B146" t="str">
            <v>Expenses</v>
          </cell>
          <cell r="C146" t="str">
            <v>Employee Benefits</v>
          </cell>
          <cell r="D146" t="str">
            <v>Employee Benefits</v>
          </cell>
          <cell r="E146" t="str">
            <v>Unemployment Compensation</v>
          </cell>
        </row>
        <row r="147">
          <cell r="A147">
            <v>62200</v>
          </cell>
          <cell r="B147" t="str">
            <v>Expenses</v>
          </cell>
          <cell r="C147" t="str">
            <v>Employee Benefits</v>
          </cell>
          <cell r="D147" t="str">
            <v>Employee Benefits</v>
          </cell>
          <cell r="E147" t="str">
            <v>Health Insurance Biweekly</v>
          </cell>
        </row>
        <row r="148">
          <cell r="A148">
            <v>62205</v>
          </cell>
          <cell r="B148" t="str">
            <v>Expenses</v>
          </cell>
          <cell r="C148" t="str">
            <v>Employee Benefits</v>
          </cell>
          <cell r="D148" t="str">
            <v>Employee Benefits</v>
          </cell>
          <cell r="E148" t="str">
            <v>Health Insurance 9-Month</v>
          </cell>
        </row>
        <row r="149">
          <cell r="A149">
            <v>62220</v>
          </cell>
          <cell r="B149" t="str">
            <v>Expenses</v>
          </cell>
          <cell r="C149" t="str">
            <v>Employee Benefits</v>
          </cell>
          <cell r="D149" t="str">
            <v>Employee Benefits</v>
          </cell>
          <cell r="E149" t="str">
            <v>BCBS Incurred but not Reported</v>
          </cell>
        </row>
        <row r="150">
          <cell r="A150">
            <v>62250</v>
          </cell>
          <cell r="B150" t="str">
            <v>Expenses</v>
          </cell>
          <cell r="C150" t="str">
            <v>Employee Benefits</v>
          </cell>
          <cell r="D150" t="str">
            <v>Employee Benefits</v>
          </cell>
          <cell r="E150" t="str">
            <v>Social Security</v>
          </cell>
        </row>
        <row r="151">
          <cell r="A151">
            <v>62300</v>
          </cell>
          <cell r="B151" t="str">
            <v>Expenses</v>
          </cell>
          <cell r="C151" t="str">
            <v>Employee Benefits</v>
          </cell>
          <cell r="D151" t="str">
            <v>Employee Benefits</v>
          </cell>
          <cell r="E151" t="str">
            <v>Medicare</v>
          </cell>
        </row>
        <row r="152">
          <cell r="A152">
            <v>62355</v>
          </cell>
          <cell r="B152" t="str">
            <v>Expenses</v>
          </cell>
          <cell r="C152" t="str">
            <v>Employee Benefits</v>
          </cell>
          <cell r="D152" t="str">
            <v>Employee Benefits</v>
          </cell>
          <cell r="E152" t="str">
            <v>Life Insurance 9-Month</v>
          </cell>
        </row>
        <row r="153">
          <cell r="A153">
            <v>62510</v>
          </cell>
          <cell r="B153" t="str">
            <v>Expenses</v>
          </cell>
          <cell r="C153" t="str">
            <v>Employee Benefits</v>
          </cell>
          <cell r="D153" t="str">
            <v>Employee Benefits</v>
          </cell>
          <cell r="E153" t="str">
            <v>TIAA 12-Month</v>
          </cell>
        </row>
        <row r="154">
          <cell r="A154">
            <v>62610</v>
          </cell>
          <cell r="B154" t="str">
            <v>Expenses</v>
          </cell>
          <cell r="C154" t="str">
            <v>Employee Benefits</v>
          </cell>
          <cell r="D154" t="str">
            <v>Employee Benefits</v>
          </cell>
          <cell r="E154" t="str">
            <v>Valic 12-Month</v>
          </cell>
        </row>
        <row r="155">
          <cell r="A155">
            <v>62660</v>
          </cell>
          <cell r="B155" t="str">
            <v>Expenses</v>
          </cell>
          <cell r="C155" t="str">
            <v>Employee Benefits</v>
          </cell>
          <cell r="D155" t="str">
            <v>Employee Benefits</v>
          </cell>
          <cell r="E155" t="str">
            <v>JSP 12-Month</v>
          </cell>
        </row>
        <row r="156">
          <cell r="A156">
            <v>62801</v>
          </cell>
          <cell r="B156" t="str">
            <v>Expenses</v>
          </cell>
          <cell r="C156" t="str">
            <v>Employee Benefits</v>
          </cell>
          <cell r="D156" t="str">
            <v>Employee Benefits</v>
          </cell>
          <cell r="E156" t="str">
            <v>Retiree GHI Subsidies</v>
          </cell>
        </row>
        <row r="157">
          <cell r="A157">
            <v>62802</v>
          </cell>
          <cell r="B157" t="str">
            <v>Expenses</v>
          </cell>
          <cell r="C157" t="str">
            <v>Employee Benefits</v>
          </cell>
          <cell r="D157" t="str">
            <v>Employee Benefits</v>
          </cell>
          <cell r="E157" t="str">
            <v>Retiree GHI Retirees on AU Plan</v>
          </cell>
        </row>
        <row r="158">
          <cell r="A158">
            <v>62803</v>
          </cell>
          <cell r="B158" t="str">
            <v>Expenses</v>
          </cell>
          <cell r="C158" t="str">
            <v>Employee Benefits</v>
          </cell>
          <cell r="D158" t="str">
            <v>Employee Benefits</v>
          </cell>
          <cell r="E158" t="str">
            <v>Other Postemployment Benefit</v>
          </cell>
        </row>
        <row r="159">
          <cell r="A159">
            <v>70005</v>
          </cell>
          <cell r="B159" t="str">
            <v>Expenses</v>
          </cell>
          <cell r="C159" t="str">
            <v>Other Operating Expenses</v>
          </cell>
          <cell r="D159" t="str">
            <v>Utilities</v>
          </cell>
          <cell r="E159" t="str">
            <v>Electricity</v>
          </cell>
        </row>
        <row r="160">
          <cell r="A160">
            <v>70010</v>
          </cell>
          <cell r="B160" t="str">
            <v>Expenses</v>
          </cell>
          <cell r="C160" t="str">
            <v>Other Operating Expenses</v>
          </cell>
          <cell r="D160" t="str">
            <v>Utilities</v>
          </cell>
          <cell r="E160" t="str">
            <v>Fuel Oil</v>
          </cell>
        </row>
        <row r="161">
          <cell r="A161">
            <v>70015</v>
          </cell>
          <cell r="B161" t="str">
            <v>Expenses</v>
          </cell>
          <cell r="C161" t="str">
            <v>Other Operating Expenses</v>
          </cell>
          <cell r="D161" t="str">
            <v>Utilities</v>
          </cell>
          <cell r="E161" t="str">
            <v>Gas (Utility)</v>
          </cell>
        </row>
        <row r="162">
          <cell r="A162">
            <v>70020</v>
          </cell>
          <cell r="B162" t="str">
            <v>Expenses</v>
          </cell>
          <cell r="C162" t="str">
            <v>Other Operating Expenses</v>
          </cell>
          <cell r="D162" t="str">
            <v>Utilities</v>
          </cell>
          <cell r="E162" t="str">
            <v>Water</v>
          </cell>
        </row>
        <row r="163">
          <cell r="A163">
            <v>70025</v>
          </cell>
          <cell r="B163" t="str">
            <v>Expenses</v>
          </cell>
          <cell r="C163" t="str">
            <v>Other Operating Expenses</v>
          </cell>
          <cell r="D163" t="str">
            <v>Utilities</v>
          </cell>
          <cell r="E163" t="str">
            <v>Other Utilities</v>
          </cell>
        </row>
        <row r="164">
          <cell r="A164">
            <v>70100</v>
          </cell>
          <cell r="B164" t="str">
            <v>Expenses</v>
          </cell>
          <cell r="C164" t="str">
            <v>Other Operating Expenses</v>
          </cell>
          <cell r="D164" t="str">
            <v>Rentals</v>
          </cell>
          <cell r="E164" t="str">
            <v>Equipment Rental</v>
          </cell>
        </row>
        <row r="165">
          <cell r="A165">
            <v>70105</v>
          </cell>
          <cell r="B165" t="str">
            <v>Expenses</v>
          </cell>
          <cell r="C165" t="str">
            <v>Other Operating Expenses</v>
          </cell>
          <cell r="D165" t="str">
            <v>Rentals</v>
          </cell>
          <cell r="E165" t="str">
            <v>Operating Lease</v>
          </cell>
        </row>
        <row r="166">
          <cell r="A166">
            <v>70115</v>
          </cell>
          <cell r="B166" t="str">
            <v>Expenses</v>
          </cell>
          <cell r="C166" t="str">
            <v>Other Operating Expenses</v>
          </cell>
          <cell r="D166" t="str">
            <v>Rentals</v>
          </cell>
          <cell r="E166" t="str">
            <v>Off-Campus Space Rental</v>
          </cell>
        </row>
        <row r="167">
          <cell r="A167">
            <v>70120</v>
          </cell>
          <cell r="B167" t="str">
            <v>Expenses</v>
          </cell>
          <cell r="C167" t="str">
            <v>Other Operating Expenses</v>
          </cell>
          <cell r="D167" t="str">
            <v>Rentals</v>
          </cell>
          <cell r="E167" t="str">
            <v>On-Campus Space Rental</v>
          </cell>
        </row>
        <row r="168">
          <cell r="A168">
            <v>70125</v>
          </cell>
          <cell r="B168" t="str">
            <v>Expenses</v>
          </cell>
          <cell r="C168" t="str">
            <v>Other Operating Expenses</v>
          </cell>
          <cell r="D168" t="str">
            <v>Rentals</v>
          </cell>
          <cell r="E168" t="str">
            <v>Other Rental</v>
          </cell>
        </row>
        <row r="169">
          <cell r="A169">
            <v>70150</v>
          </cell>
          <cell r="B169" t="str">
            <v>Expenses</v>
          </cell>
          <cell r="C169" t="str">
            <v>Other Operating Expenses</v>
          </cell>
          <cell r="D169" t="str">
            <v>Repairs &amp; Maintenance</v>
          </cell>
          <cell r="E169" t="str">
            <v>Building Repairs &amp; Maintenance</v>
          </cell>
        </row>
        <row r="170">
          <cell r="A170">
            <v>70155</v>
          </cell>
          <cell r="B170" t="str">
            <v>Expenses</v>
          </cell>
          <cell r="C170" t="str">
            <v>Other Operating Expenses</v>
          </cell>
          <cell r="D170" t="str">
            <v>Repairs &amp; Maintenance</v>
          </cell>
          <cell r="E170" t="str">
            <v>Equipment Repairs &amp; Maintenance</v>
          </cell>
        </row>
        <row r="171">
          <cell r="A171">
            <v>70160</v>
          </cell>
          <cell r="B171" t="str">
            <v>Expenses</v>
          </cell>
          <cell r="C171" t="str">
            <v>Other Operating Expenses</v>
          </cell>
          <cell r="D171" t="str">
            <v>Repairs &amp; Maintenance</v>
          </cell>
          <cell r="E171" t="str">
            <v>Facilities R&amp;M/Other Reimbursable</v>
          </cell>
        </row>
        <row r="172">
          <cell r="A172">
            <v>70165</v>
          </cell>
          <cell r="B172" t="str">
            <v>Expenses</v>
          </cell>
          <cell r="C172" t="str">
            <v>Other Operating Expenses</v>
          </cell>
          <cell r="D172" t="str">
            <v>Repairs &amp; Maintenance</v>
          </cell>
          <cell r="E172" t="str">
            <v>Vehicle Repairs &amp; Maintenance</v>
          </cell>
        </row>
        <row r="173">
          <cell r="A173">
            <v>70170</v>
          </cell>
          <cell r="B173" t="str">
            <v>Expenses</v>
          </cell>
          <cell r="C173" t="str">
            <v>Other Operating Expenses</v>
          </cell>
          <cell r="D173" t="str">
            <v>Repairs &amp; Maintenance</v>
          </cell>
          <cell r="E173" t="str">
            <v>Other Repairs &amp; Maintenance</v>
          </cell>
        </row>
        <row r="174">
          <cell r="A174">
            <v>70250</v>
          </cell>
          <cell r="B174" t="str">
            <v>Expenses</v>
          </cell>
          <cell r="C174" t="str">
            <v>Other Operating Expenses</v>
          </cell>
          <cell r="D174" t="str">
            <v>Travel</v>
          </cell>
          <cell r="E174" t="str">
            <v>Individual Travel Airfare</v>
          </cell>
        </row>
        <row r="175">
          <cell r="A175">
            <v>70255</v>
          </cell>
          <cell r="B175" t="str">
            <v>Expenses</v>
          </cell>
          <cell r="C175" t="str">
            <v>Other Operating Expenses</v>
          </cell>
          <cell r="D175" t="str">
            <v>Travel</v>
          </cell>
          <cell r="E175" t="str">
            <v>Indiv Trav AU Airplane Use Charges</v>
          </cell>
        </row>
        <row r="176">
          <cell r="A176">
            <v>70260</v>
          </cell>
          <cell r="B176" t="str">
            <v>Expenses</v>
          </cell>
          <cell r="C176" t="str">
            <v>Other Operating Expenses</v>
          </cell>
          <cell r="D176" t="str">
            <v>Travel</v>
          </cell>
          <cell r="E176" t="str">
            <v>Individual Foreign Travel</v>
          </cell>
        </row>
        <row r="177">
          <cell r="A177">
            <v>70265</v>
          </cell>
          <cell r="B177" t="str">
            <v>Expenses</v>
          </cell>
          <cell r="C177" t="str">
            <v>Other Operating Expenses</v>
          </cell>
          <cell r="D177" t="str">
            <v>Travel</v>
          </cell>
          <cell r="E177" t="str">
            <v>Individual In-State Travel</v>
          </cell>
        </row>
        <row r="178">
          <cell r="A178">
            <v>70270</v>
          </cell>
          <cell r="B178" t="str">
            <v>Expenses</v>
          </cell>
          <cell r="C178" t="str">
            <v>Other Operating Expenses</v>
          </cell>
          <cell r="D178" t="str">
            <v>Travel</v>
          </cell>
          <cell r="E178" t="str">
            <v>Individual Out-of-State Travel</v>
          </cell>
        </row>
        <row r="179">
          <cell r="A179">
            <v>70280</v>
          </cell>
          <cell r="B179" t="str">
            <v>Expenses</v>
          </cell>
          <cell r="C179" t="str">
            <v>Other Operating Expenses</v>
          </cell>
          <cell r="D179" t="str">
            <v>Travel</v>
          </cell>
          <cell r="E179" t="str">
            <v>Individual Registration Fee-Travel</v>
          </cell>
        </row>
        <row r="180">
          <cell r="A180">
            <v>70285</v>
          </cell>
          <cell r="B180" t="str">
            <v>Expenses</v>
          </cell>
          <cell r="C180" t="str">
            <v>Other Operating Expenses</v>
          </cell>
          <cell r="D180" t="str">
            <v>Travel</v>
          </cell>
          <cell r="E180" t="str">
            <v>Individual Same Day Meal Allowance</v>
          </cell>
        </row>
        <row r="181">
          <cell r="A181">
            <v>70290</v>
          </cell>
          <cell r="B181" t="str">
            <v>Expenses</v>
          </cell>
          <cell r="C181" t="str">
            <v>Other Operating Expenses</v>
          </cell>
          <cell r="D181" t="str">
            <v>Travel</v>
          </cell>
          <cell r="E181" t="str">
            <v>Individual Vehicle Rental</v>
          </cell>
        </row>
        <row r="182">
          <cell r="A182">
            <v>70295</v>
          </cell>
          <cell r="B182" t="str">
            <v>Expenses</v>
          </cell>
          <cell r="C182" t="str">
            <v>Other Operating Expenses</v>
          </cell>
          <cell r="D182" t="str">
            <v>Travel</v>
          </cell>
          <cell r="E182" t="str">
            <v>Individual Recruiting Travel</v>
          </cell>
        </row>
        <row r="183">
          <cell r="A183">
            <v>70296</v>
          </cell>
          <cell r="B183" t="str">
            <v>Expenses</v>
          </cell>
          <cell r="C183" t="str">
            <v>Other Operating Expenses</v>
          </cell>
          <cell r="D183" t="str">
            <v>Travel</v>
          </cell>
          <cell r="E183" t="str">
            <v>Individual Recruiting AirFareTravel</v>
          </cell>
        </row>
        <row r="184">
          <cell r="A184">
            <v>70300</v>
          </cell>
          <cell r="B184" t="str">
            <v>Expenses</v>
          </cell>
          <cell r="C184" t="str">
            <v>Other Operating Expenses</v>
          </cell>
          <cell r="D184" t="str">
            <v>Travel</v>
          </cell>
          <cell r="E184" t="str">
            <v>Team/Group Travel Airfare</v>
          </cell>
        </row>
        <row r="185">
          <cell r="A185">
            <v>70305</v>
          </cell>
          <cell r="B185" t="str">
            <v>Expenses</v>
          </cell>
          <cell r="C185" t="str">
            <v>Other Operating Expenses</v>
          </cell>
          <cell r="D185" t="str">
            <v>Travel</v>
          </cell>
          <cell r="E185" t="str">
            <v>Team/Gr Trav AU Airplane Use Charge</v>
          </cell>
        </row>
        <row r="186">
          <cell r="A186">
            <v>70310</v>
          </cell>
          <cell r="B186" t="str">
            <v>Expenses</v>
          </cell>
          <cell r="C186" t="str">
            <v>Other Operating Expenses</v>
          </cell>
          <cell r="D186" t="str">
            <v>Travel</v>
          </cell>
          <cell r="E186" t="str">
            <v>Band Travel</v>
          </cell>
        </row>
        <row r="187">
          <cell r="A187">
            <v>70315</v>
          </cell>
          <cell r="B187" t="str">
            <v>Expenses</v>
          </cell>
          <cell r="C187" t="str">
            <v>Other Operating Expenses</v>
          </cell>
          <cell r="D187" t="str">
            <v>Travel</v>
          </cell>
          <cell r="E187" t="str">
            <v>Team/Group Foreign Travel</v>
          </cell>
        </row>
        <row r="188">
          <cell r="A188">
            <v>70320</v>
          </cell>
          <cell r="B188" t="str">
            <v>Expenses</v>
          </cell>
          <cell r="C188" t="str">
            <v>Other Operating Expenses</v>
          </cell>
          <cell r="D188" t="str">
            <v>Travel</v>
          </cell>
          <cell r="E188" t="str">
            <v>Team/Group In-State Travel</v>
          </cell>
        </row>
        <row r="189">
          <cell r="A189">
            <v>70325</v>
          </cell>
          <cell r="B189" t="str">
            <v>Expenses</v>
          </cell>
          <cell r="C189" t="str">
            <v>Other Operating Expenses</v>
          </cell>
          <cell r="D189" t="str">
            <v>Travel</v>
          </cell>
          <cell r="E189" t="str">
            <v>Team/Group Out-of-State Travel</v>
          </cell>
        </row>
        <row r="190">
          <cell r="A190">
            <v>70330</v>
          </cell>
          <cell r="B190" t="str">
            <v>Expenses</v>
          </cell>
          <cell r="C190" t="str">
            <v>Other Operating Expenses</v>
          </cell>
          <cell r="D190" t="str">
            <v>Travel</v>
          </cell>
          <cell r="E190" t="str">
            <v>Team/Group Vehicle Rental</v>
          </cell>
        </row>
        <row r="191">
          <cell r="A191">
            <v>70335</v>
          </cell>
          <cell r="B191" t="str">
            <v>Expenses</v>
          </cell>
          <cell r="C191" t="str">
            <v>Other Operating Expenses</v>
          </cell>
          <cell r="D191" t="str">
            <v>Travel</v>
          </cell>
          <cell r="E191" t="str">
            <v>Team/Group Recruiting Travel</v>
          </cell>
        </row>
        <row r="192">
          <cell r="A192">
            <v>70750</v>
          </cell>
          <cell r="B192" t="str">
            <v>Expenses</v>
          </cell>
          <cell r="C192" t="str">
            <v>Other Operating Expenses</v>
          </cell>
          <cell r="D192" t="str">
            <v>Subcontracts</v>
          </cell>
          <cell r="E192" t="str">
            <v>Subcontracts &lt;= 25K</v>
          </cell>
        </row>
        <row r="193">
          <cell r="A193">
            <v>70760</v>
          </cell>
          <cell r="B193" t="str">
            <v>Expenses</v>
          </cell>
          <cell r="C193" t="str">
            <v>Other Operating Expenses</v>
          </cell>
          <cell r="D193" t="str">
            <v>Subcontracts</v>
          </cell>
          <cell r="E193" t="str">
            <v>Subcontracts &gt; 25K</v>
          </cell>
        </row>
        <row r="194">
          <cell r="A194">
            <v>70790</v>
          </cell>
          <cell r="B194" t="str">
            <v>Expenses</v>
          </cell>
          <cell r="C194" t="str">
            <v>Other Operating Expenses</v>
          </cell>
          <cell r="D194" t="str">
            <v>Subcontracts</v>
          </cell>
          <cell r="E194" t="str">
            <v>Foreign Subcontracts &lt;=25K</v>
          </cell>
        </row>
        <row r="195">
          <cell r="A195">
            <v>70791</v>
          </cell>
          <cell r="B195" t="str">
            <v>Expenses</v>
          </cell>
          <cell r="C195" t="str">
            <v>Other Operating Expenses</v>
          </cell>
          <cell r="D195" t="str">
            <v>Subcontracts</v>
          </cell>
          <cell r="E195" t="str">
            <v>Foreign Subcontract &gt;25K</v>
          </cell>
        </row>
        <row r="196">
          <cell r="A196">
            <v>70780</v>
          </cell>
          <cell r="B196" t="str">
            <v>Expenses</v>
          </cell>
          <cell r="C196" t="str">
            <v>Other Operating Expenses</v>
          </cell>
          <cell r="D196" t="str">
            <v>Other Operating Expenses</v>
          </cell>
          <cell r="E196" t="str">
            <v>Office Printing</v>
          </cell>
        </row>
        <row r="197">
          <cell r="A197">
            <v>70781</v>
          </cell>
          <cell r="B197" t="str">
            <v>Expenses</v>
          </cell>
          <cell r="C197" t="str">
            <v>Other Operating Expenses</v>
          </cell>
          <cell r="D197" t="str">
            <v>Other Operating Expenses</v>
          </cell>
          <cell r="E197" t="str">
            <v>Flyers/Posters/Ads - Printing</v>
          </cell>
        </row>
        <row r="198">
          <cell r="A198">
            <v>70782</v>
          </cell>
          <cell r="B198" t="str">
            <v>Expenses</v>
          </cell>
          <cell r="C198" t="str">
            <v>Other Operating Expenses</v>
          </cell>
          <cell r="D198" t="str">
            <v>Other Operating Expenses</v>
          </cell>
          <cell r="E198" t="str">
            <v>Brochures - Printing</v>
          </cell>
        </row>
        <row r="199">
          <cell r="A199">
            <v>70783</v>
          </cell>
          <cell r="B199" t="str">
            <v>Expenses</v>
          </cell>
          <cell r="C199" t="str">
            <v>Other Operating Expenses</v>
          </cell>
          <cell r="D199" t="str">
            <v>Other Operating Expenses</v>
          </cell>
          <cell r="E199" t="str">
            <v>Newsletters - Printing</v>
          </cell>
        </row>
        <row r="200">
          <cell r="A200">
            <v>70784</v>
          </cell>
          <cell r="B200" t="str">
            <v>Expenses</v>
          </cell>
          <cell r="C200" t="str">
            <v>Other Operating Expenses</v>
          </cell>
          <cell r="D200" t="str">
            <v>Other Operating Expenses</v>
          </cell>
          <cell r="E200" t="str">
            <v>Magazines - Printing</v>
          </cell>
        </row>
        <row r="201">
          <cell r="A201">
            <v>70525</v>
          </cell>
          <cell r="B201" t="str">
            <v>Expenses</v>
          </cell>
          <cell r="C201" t="str">
            <v>Other Operating Expenses</v>
          </cell>
          <cell r="D201" t="str">
            <v>Professional Services</v>
          </cell>
          <cell r="E201" t="str">
            <v>Professional Services</v>
          </cell>
        </row>
        <row r="202">
          <cell r="A202">
            <v>70550</v>
          </cell>
          <cell r="B202" t="str">
            <v>Expenses</v>
          </cell>
          <cell r="C202" t="str">
            <v>Other Operating Expenses</v>
          </cell>
          <cell r="D202" t="str">
            <v>Temporary Employment Services</v>
          </cell>
          <cell r="E202" t="str">
            <v>TES-Admin/Clerical</v>
          </cell>
        </row>
        <row r="203">
          <cell r="A203">
            <v>70555</v>
          </cell>
          <cell r="B203" t="str">
            <v>Expenses</v>
          </cell>
          <cell r="C203" t="str">
            <v>Other Operating Expenses</v>
          </cell>
          <cell r="D203" t="str">
            <v>Temporary Employment Services</v>
          </cell>
          <cell r="E203" t="str">
            <v>TES- Other</v>
          </cell>
        </row>
        <row r="204">
          <cell r="A204">
            <v>70825</v>
          </cell>
          <cell r="B204" t="str">
            <v>Expenses</v>
          </cell>
          <cell r="C204" t="str">
            <v>Other Operating Expenses</v>
          </cell>
          <cell r="D204" t="str">
            <v>Interest Expense</v>
          </cell>
          <cell r="E204" t="str">
            <v>Interest Expense</v>
          </cell>
        </row>
        <row r="205">
          <cell r="A205">
            <v>70950</v>
          </cell>
          <cell r="B205" t="str">
            <v>Expenses</v>
          </cell>
          <cell r="C205" t="str">
            <v>Other Operating Expenses</v>
          </cell>
          <cell r="D205" t="str">
            <v>Purchases for Resale</v>
          </cell>
          <cell r="E205" t="str">
            <v>Purchases for Resale</v>
          </cell>
        </row>
        <row r="206">
          <cell r="A206">
            <v>70050</v>
          </cell>
          <cell r="B206" t="str">
            <v>Expenses</v>
          </cell>
          <cell r="C206" t="str">
            <v>Other Operating Expenses</v>
          </cell>
          <cell r="D206" t="str">
            <v>Other Operating Expenses</v>
          </cell>
          <cell r="E206" t="str">
            <v>Cell Phones &amp; Push to Talk</v>
          </cell>
        </row>
        <row r="207">
          <cell r="A207">
            <v>70055</v>
          </cell>
          <cell r="B207" t="str">
            <v>Expenses</v>
          </cell>
          <cell r="C207" t="str">
            <v>Other Operating Expenses</v>
          </cell>
          <cell r="D207" t="str">
            <v>Other Operating Expenses</v>
          </cell>
          <cell r="E207" t="str">
            <v>Express Mail</v>
          </cell>
        </row>
        <row r="208">
          <cell r="A208">
            <v>70060</v>
          </cell>
          <cell r="B208" t="str">
            <v>Expenses</v>
          </cell>
          <cell r="C208" t="str">
            <v>Other Operating Expenses</v>
          </cell>
          <cell r="D208" t="str">
            <v>Other Operating Expenses</v>
          </cell>
          <cell r="E208" t="str">
            <v>Freight</v>
          </cell>
        </row>
        <row r="209">
          <cell r="A209">
            <v>70065</v>
          </cell>
          <cell r="B209" t="str">
            <v>Expenses</v>
          </cell>
          <cell r="C209" t="str">
            <v>Other Operating Expenses</v>
          </cell>
          <cell r="D209" t="str">
            <v>Other Operating Expenses</v>
          </cell>
          <cell r="E209" t="str">
            <v>Pagers</v>
          </cell>
        </row>
        <row r="210">
          <cell r="A210">
            <v>70070</v>
          </cell>
          <cell r="B210" t="str">
            <v>Expenses</v>
          </cell>
          <cell r="C210" t="str">
            <v>Other Operating Expenses</v>
          </cell>
          <cell r="D210" t="str">
            <v>Other Operating Expenses</v>
          </cell>
          <cell r="E210" t="str">
            <v>Postage</v>
          </cell>
        </row>
        <row r="211">
          <cell r="A211">
            <v>70075</v>
          </cell>
          <cell r="B211" t="str">
            <v>Expenses</v>
          </cell>
          <cell r="C211" t="str">
            <v>Other Operating Expenses</v>
          </cell>
          <cell r="D211" t="str">
            <v>Other Operating Expenses</v>
          </cell>
          <cell r="E211" t="str">
            <v>Satellite Uplink charges</v>
          </cell>
        </row>
        <row r="212">
          <cell r="A212">
            <v>70080</v>
          </cell>
          <cell r="B212" t="str">
            <v>Expenses</v>
          </cell>
          <cell r="C212" t="str">
            <v>Other Operating Expenses</v>
          </cell>
          <cell r="D212" t="str">
            <v>Other Operating Expenses</v>
          </cell>
          <cell r="E212" t="str">
            <v>Telephone/Telegraph</v>
          </cell>
        </row>
        <row r="213">
          <cell r="A213">
            <v>70200</v>
          </cell>
          <cell r="B213" t="str">
            <v>Expenses</v>
          </cell>
          <cell r="C213" t="str">
            <v>Other Operating Expenses</v>
          </cell>
          <cell r="D213" t="str">
            <v>Other Operating Expenses</v>
          </cell>
          <cell r="E213" t="str">
            <v>Building Materials</v>
          </cell>
        </row>
        <row r="214">
          <cell r="A214">
            <v>70205</v>
          </cell>
          <cell r="B214" t="str">
            <v>Expenses</v>
          </cell>
          <cell r="C214" t="str">
            <v>Other Operating Expenses</v>
          </cell>
          <cell r="D214" t="str">
            <v>Other Operating Expenses</v>
          </cell>
          <cell r="E214" t="str">
            <v>Facilites Materials Reimbursement</v>
          </cell>
        </row>
        <row r="215">
          <cell r="A215">
            <v>70210</v>
          </cell>
          <cell r="B215" t="str">
            <v>Expenses</v>
          </cell>
          <cell r="C215" t="str">
            <v>Other Operating Expenses</v>
          </cell>
          <cell r="D215" t="str">
            <v>Other Operating Expenses</v>
          </cell>
          <cell r="E215" t="str">
            <v>Farm Vehicle Supplies</v>
          </cell>
        </row>
        <row r="216">
          <cell r="A216">
            <v>70215</v>
          </cell>
          <cell r="B216" t="str">
            <v>Expenses</v>
          </cell>
          <cell r="C216" t="str">
            <v>Other Operating Expenses</v>
          </cell>
          <cell r="D216" t="str">
            <v>Other Operating Expenses</v>
          </cell>
          <cell r="E216" t="str">
            <v>Janitorial Supplies</v>
          </cell>
        </row>
        <row r="217">
          <cell r="A217">
            <v>70220</v>
          </cell>
          <cell r="B217" t="str">
            <v>Expenses</v>
          </cell>
          <cell r="C217" t="str">
            <v>Other Operating Expenses</v>
          </cell>
          <cell r="D217" t="str">
            <v>Other Operating Expenses</v>
          </cell>
          <cell r="E217" t="str">
            <v>Landscape Materials</v>
          </cell>
        </row>
        <row r="218">
          <cell r="A218">
            <v>70225</v>
          </cell>
          <cell r="B218" t="str">
            <v>Expenses</v>
          </cell>
          <cell r="C218" t="str">
            <v>Other Operating Expenses</v>
          </cell>
          <cell r="D218" t="str">
            <v>Other Operating Expenses</v>
          </cell>
          <cell r="E218" t="str">
            <v>Other Vehicle Supplies</v>
          </cell>
        </row>
        <row r="219">
          <cell r="A219">
            <v>70275</v>
          </cell>
          <cell r="B219" t="str">
            <v>Expenses</v>
          </cell>
          <cell r="C219" t="str">
            <v>Other Operating Expenses</v>
          </cell>
          <cell r="D219" t="str">
            <v>Other Operating Expenses</v>
          </cell>
          <cell r="E219" t="str">
            <v>Indiv Registration Fee-Non Travel</v>
          </cell>
        </row>
        <row r="220">
          <cell r="A220">
            <v>70350</v>
          </cell>
          <cell r="B220" t="str">
            <v>Expenses</v>
          </cell>
          <cell r="C220" t="str">
            <v>Other Operating Expenses</v>
          </cell>
          <cell r="D220" t="str">
            <v>Other Operating Expenses</v>
          </cell>
          <cell r="E220" t="str">
            <v>Business Meals</v>
          </cell>
        </row>
        <row r="221">
          <cell r="A221">
            <v>70355</v>
          </cell>
          <cell r="B221" t="str">
            <v>Expenses</v>
          </cell>
          <cell r="C221" t="str">
            <v>Other Operating Expenses</v>
          </cell>
          <cell r="D221" t="str">
            <v>Other Operating Expenses</v>
          </cell>
          <cell r="E221" t="str">
            <v>Flowers</v>
          </cell>
        </row>
        <row r="222">
          <cell r="A222">
            <v>70360</v>
          </cell>
          <cell r="B222" t="str">
            <v>Expenses</v>
          </cell>
          <cell r="C222" t="str">
            <v>Other Operating Expenses</v>
          </cell>
          <cell r="D222" t="str">
            <v>Other Operating Expenses</v>
          </cell>
          <cell r="E222" t="str">
            <v>Guest Meals</v>
          </cell>
        </row>
        <row r="223">
          <cell r="A223">
            <v>70365</v>
          </cell>
          <cell r="B223" t="str">
            <v>Expenses</v>
          </cell>
          <cell r="C223" t="str">
            <v>Other Operating Expenses</v>
          </cell>
          <cell r="D223" t="str">
            <v>Other Operating Expenses</v>
          </cell>
          <cell r="E223" t="str">
            <v>Other Entertainment Expenses</v>
          </cell>
        </row>
        <row r="224">
          <cell r="A224">
            <v>70370</v>
          </cell>
          <cell r="B224" t="str">
            <v>Expenses</v>
          </cell>
          <cell r="C224" t="str">
            <v>Other Operating Expenses</v>
          </cell>
          <cell r="D224" t="str">
            <v>Other Operating Expenses</v>
          </cell>
          <cell r="E224" t="str">
            <v>AUHDCC Lodging for Official Guests</v>
          </cell>
        </row>
        <row r="225">
          <cell r="A225">
            <v>70410</v>
          </cell>
          <cell r="B225" t="str">
            <v>Expenses</v>
          </cell>
          <cell r="C225" t="str">
            <v>Other Operating Expenses</v>
          </cell>
          <cell r="D225" t="str">
            <v>Other Operating Expenses</v>
          </cell>
          <cell r="E225" t="str">
            <v>Non-Taxable Moving Expenses</v>
          </cell>
        </row>
        <row r="226">
          <cell r="A226">
            <v>70420</v>
          </cell>
          <cell r="B226" t="str">
            <v>Expenses</v>
          </cell>
          <cell r="C226" t="str">
            <v>Other Operating Expenses</v>
          </cell>
          <cell r="D226" t="str">
            <v>Other Operating Expenses</v>
          </cell>
          <cell r="E226" t="str">
            <v>Taxable Moving Expenses</v>
          </cell>
        </row>
        <row r="227">
          <cell r="A227">
            <v>70450</v>
          </cell>
          <cell r="B227" t="str">
            <v>Expenses</v>
          </cell>
          <cell r="C227" t="str">
            <v>Other Operating Expenses</v>
          </cell>
          <cell r="D227" t="str">
            <v>Other Operating Expenses</v>
          </cell>
          <cell r="E227" t="str">
            <v>Employee Awards</v>
          </cell>
        </row>
        <row r="228">
          <cell r="A228">
            <v>70455</v>
          </cell>
          <cell r="B228" t="str">
            <v>Expenses</v>
          </cell>
          <cell r="C228" t="str">
            <v>Other Operating Expenses</v>
          </cell>
          <cell r="D228" t="str">
            <v>Other Operating Expenses</v>
          </cell>
          <cell r="E228" t="str">
            <v>Non-Employee Awards</v>
          </cell>
        </row>
        <row r="229">
          <cell r="A229">
            <v>70500</v>
          </cell>
          <cell r="B229" t="str">
            <v>Expenses</v>
          </cell>
          <cell r="C229" t="str">
            <v>Other Operating Expenses</v>
          </cell>
          <cell r="D229" t="str">
            <v>Other Operating Expenses</v>
          </cell>
          <cell r="E229" t="str">
            <v>Honorariums</v>
          </cell>
        </row>
        <row r="230">
          <cell r="A230">
            <v>70505</v>
          </cell>
          <cell r="B230" t="str">
            <v>Expenses</v>
          </cell>
          <cell r="C230" t="str">
            <v>Other Operating Expenses</v>
          </cell>
          <cell r="D230" t="str">
            <v>Other Operating Expenses</v>
          </cell>
          <cell r="E230" t="str">
            <v>Legal Expenses-Attorney Fees Only</v>
          </cell>
        </row>
        <row r="231">
          <cell r="A231">
            <v>70510</v>
          </cell>
          <cell r="B231" t="str">
            <v>Expenses</v>
          </cell>
          <cell r="C231" t="str">
            <v>Other Operating Expenses</v>
          </cell>
          <cell r="D231" t="str">
            <v>Other Operating Expenses</v>
          </cell>
          <cell r="E231" t="str">
            <v>Medical Expenses</v>
          </cell>
        </row>
        <row r="232">
          <cell r="A232">
            <v>70515</v>
          </cell>
          <cell r="B232" t="str">
            <v>Expenses</v>
          </cell>
          <cell r="C232" t="str">
            <v>Other Operating Expenses</v>
          </cell>
          <cell r="D232" t="str">
            <v>Other Operating Expenses</v>
          </cell>
          <cell r="E232" t="str">
            <v>Non-Student Stipends</v>
          </cell>
        </row>
        <row r="233">
          <cell r="A233">
            <v>70520</v>
          </cell>
          <cell r="B233" t="str">
            <v>Expenses</v>
          </cell>
          <cell r="C233" t="str">
            <v>Other Operating Expenses</v>
          </cell>
          <cell r="D233" t="str">
            <v>Other Operating Expenses</v>
          </cell>
          <cell r="E233" t="str">
            <v>Participant Costs</v>
          </cell>
        </row>
        <row r="234">
          <cell r="A234">
            <v>70530</v>
          </cell>
          <cell r="B234" t="str">
            <v>Expenses</v>
          </cell>
          <cell r="C234" t="str">
            <v>Other Operating Expenses</v>
          </cell>
          <cell r="D234" t="str">
            <v>Other Operating Expenses</v>
          </cell>
          <cell r="E234" t="str">
            <v>Royalties</v>
          </cell>
        </row>
        <row r="235">
          <cell r="A235">
            <v>70535</v>
          </cell>
          <cell r="B235" t="str">
            <v>Expenses</v>
          </cell>
          <cell r="C235" t="str">
            <v>Other Operating Expenses</v>
          </cell>
          <cell r="D235" t="str">
            <v>Other Operating Expenses</v>
          </cell>
          <cell r="E235" t="str">
            <v>Security</v>
          </cell>
        </row>
        <row r="236">
          <cell r="A236">
            <v>70540</v>
          </cell>
          <cell r="B236" t="str">
            <v>Expenses</v>
          </cell>
          <cell r="C236" t="str">
            <v>Other Operating Expenses</v>
          </cell>
          <cell r="D236" t="str">
            <v>Other Operating Expenses</v>
          </cell>
          <cell r="E236" t="str">
            <v>Other Reportable/Taxable Payments</v>
          </cell>
        </row>
        <row r="237">
          <cell r="A237">
            <v>70545</v>
          </cell>
          <cell r="B237" t="str">
            <v>Expenses</v>
          </cell>
          <cell r="C237" t="str">
            <v>Other Operating Expenses</v>
          </cell>
          <cell r="D237" t="str">
            <v>Other Operating Expenses</v>
          </cell>
          <cell r="E237" t="str">
            <v>Accounting Fees</v>
          </cell>
        </row>
        <row r="238">
          <cell r="A238">
            <v>70548</v>
          </cell>
          <cell r="B238" t="str">
            <v>Expenses</v>
          </cell>
          <cell r="C238" t="str">
            <v>Other Operating Expenses</v>
          </cell>
          <cell r="D238" t="str">
            <v>Other Operating Expenses</v>
          </cell>
          <cell r="E238" t="str">
            <v>Professional FundRaising Fee</v>
          </cell>
        </row>
        <row r="239">
          <cell r="A239">
            <v>70600</v>
          </cell>
          <cell r="B239" t="str">
            <v>Expenses</v>
          </cell>
          <cell r="C239" t="str">
            <v>Other Operating Expenses</v>
          </cell>
          <cell r="D239" t="str">
            <v>Other Operating Expenses</v>
          </cell>
          <cell r="E239" t="str">
            <v>Athletic Supplies</v>
          </cell>
        </row>
        <row r="240">
          <cell r="A240">
            <v>70601</v>
          </cell>
          <cell r="B240" t="str">
            <v>Expenses</v>
          </cell>
          <cell r="C240" t="str">
            <v>Other Operating Expenses</v>
          </cell>
          <cell r="D240" t="str">
            <v>Other Operating Expenses</v>
          </cell>
          <cell r="E240" t="str">
            <v>Athletic Apparel</v>
          </cell>
        </row>
        <row r="241">
          <cell r="A241">
            <v>70605</v>
          </cell>
          <cell r="B241" t="str">
            <v>Expenses</v>
          </cell>
          <cell r="C241" t="str">
            <v>Other Operating Expenses</v>
          </cell>
          <cell r="D241" t="str">
            <v>Other Operating Expenses</v>
          </cell>
          <cell r="E241" t="str">
            <v>Game General Expenses</v>
          </cell>
        </row>
        <row r="242">
          <cell r="A242">
            <v>70610</v>
          </cell>
          <cell r="B242" t="str">
            <v>Expenses</v>
          </cell>
          <cell r="C242" t="str">
            <v>Other Operating Expenses</v>
          </cell>
          <cell r="D242" t="str">
            <v>Other Operating Expenses</v>
          </cell>
          <cell r="E242" t="str">
            <v>Game Officials</v>
          </cell>
        </row>
        <row r="243">
          <cell r="A243">
            <v>70615</v>
          </cell>
          <cell r="B243" t="str">
            <v>Expenses</v>
          </cell>
          <cell r="C243" t="str">
            <v>Other Operating Expenses</v>
          </cell>
          <cell r="D243" t="str">
            <v>Other Operating Expenses</v>
          </cell>
          <cell r="E243" t="str">
            <v>Game Settlements</v>
          </cell>
        </row>
        <row r="244">
          <cell r="A244">
            <v>70650</v>
          </cell>
          <cell r="B244" t="str">
            <v>Expenses</v>
          </cell>
          <cell r="C244" t="str">
            <v>Other Operating Expenses</v>
          </cell>
          <cell r="D244" t="str">
            <v>Other Operating Expenses</v>
          </cell>
          <cell r="E244" t="str">
            <v>Institutional Memberships</v>
          </cell>
        </row>
        <row r="245">
          <cell r="A245">
            <v>70655</v>
          </cell>
          <cell r="B245" t="str">
            <v>Expenses</v>
          </cell>
          <cell r="C245" t="str">
            <v>Other Operating Expenses</v>
          </cell>
          <cell r="D245" t="str">
            <v>Other Operating Expenses</v>
          </cell>
          <cell r="E245" t="str">
            <v>Individual Memberships</v>
          </cell>
        </row>
        <row r="246">
          <cell r="A246">
            <v>70660</v>
          </cell>
          <cell r="B246" t="str">
            <v>Expenses</v>
          </cell>
          <cell r="C246" t="str">
            <v>Other Operating Expenses</v>
          </cell>
          <cell r="D246" t="str">
            <v>Other Operating Expenses</v>
          </cell>
          <cell r="E246" t="str">
            <v>Taxable Memberships and Dues</v>
          </cell>
        </row>
        <row r="247">
          <cell r="A247">
            <v>70700</v>
          </cell>
          <cell r="B247" t="str">
            <v>Expenses</v>
          </cell>
          <cell r="C247" t="str">
            <v>Other Operating Expenses</v>
          </cell>
          <cell r="D247" t="str">
            <v>Other Operating Expenses</v>
          </cell>
          <cell r="E247" t="str">
            <v>Job Vacancy Advertisements</v>
          </cell>
        </row>
        <row r="248">
          <cell r="A248">
            <v>70710</v>
          </cell>
          <cell r="B248" t="str">
            <v>Expenses</v>
          </cell>
          <cell r="C248" t="str">
            <v>Other Operating Expenses</v>
          </cell>
          <cell r="D248" t="str">
            <v>Other Operating Expenses</v>
          </cell>
          <cell r="E248" t="str">
            <v>Program Promotional Expenses</v>
          </cell>
        </row>
        <row r="249">
          <cell r="A249">
            <v>70761</v>
          </cell>
          <cell r="B249" t="str">
            <v>Expenses</v>
          </cell>
          <cell r="C249" t="str">
            <v>Other Operating Expenses</v>
          </cell>
          <cell r="D249" t="str">
            <v>Other Operating Expenses</v>
          </cell>
          <cell r="E249" t="str">
            <v>Voice-Internal Charges</v>
          </cell>
        </row>
        <row r="250">
          <cell r="A250">
            <v>70762</v>
          </cell>
          <cell r="B250" t="str">
            <v>Expenses</v>
          </cell>
          <cell r="C250" t="str">
            <v>Other Operating Expenses</v>
          </cell>
          <cell r="D250" t="str">
            <v>Other Operating Expenses</v>
          </cell>
          <cell r="E250" t="str">
            <v>Data-Internal Charges</v>
          </cell>
        </row>
        <row r="251">
          <cell r="A251">
            <v>70763</v>
          </cell>
          <cell r="B251" t="str">
            <v>Expenses</v>
          </cell>
          <cell r="C251" t="str">
            <v>Other Operating Expenses</v>
          </cell>
          <cell r="D251" t="str">
            <v>Other Operating Expenses</v>
          </cell>
          <cell r="E251" t="str">
            <v>Cable-Internal Charges</v>
          </cell>
        </row>
        <row r="252">
          <cell r="A252">
            <v>70764</v>
          </cell>
          <cell r="B252" t="str">
            <v>Expenses</v>
          </cell>
          <cell r="C252" t="str">
            <v>Other Operating Expenses</v>
          </cell>
          <cell r="D252" t="str">
            <v>Other Operating Expenses</v>
          </cell>
          <cell r="E252" t="str">
            <v>Multimedia Classroom Design-Interna</v>
          </cell>
        </row>
        <row r="253">
          <cell r="A253">
            <v>70765</v>
          </cell>
          <cell r="B253" t="str">
            <v>Expenses</v>
          </cell>
          <cell r="C253" t="str">
            <v>Other Operating Expenses</v>
          </cell>
          <cell r="D253" t="str">
            <v>Other Operating Expenses</v>
          </cell>
          <cell r="E253" t="str">
            <v>Media Production Group-Internal</v>
          </cell>
        </row>
        <row r="254">
          <cell r="A254">
            <v>70766</v>
          </cell>
          <cell r="B254" t="str">
            <v>Expenses</v>
          </cell>
          <cell r="C254" t="str">
            <v>Other Operating Expenses</v>
          </cell>
          <cell r="D254" t="str">
            <v>Other Operating Expenses</v>
          </cell>
          <cell r="E254" t="str">
            <v>Miscellaneous Communications-Intern</v>
          </cell>
        </row>
        <row r="255">
          <cell r="A255">
            <v>70767</v>
          </cell>
          <cell r="B255" t="str">
            <v>Expenses</v>
          </cell>
          <cell r="C255" t="str">
            <v>Other Operating Expenses</v>
          </cell>
          <cell r="D255" t="str">
            <v>Other Operating Expenses</v>
          </cell>
          <cell r="E255" t="str">
            <v>Cell-Internal Charges</v>
          </cell>
        </row>
        <row r="256">
          <cell r="A256">
            <v>70768</v>
          </cell>
          <cell r="B256" t="str">
            <v>Expenses</v>
          </cell>
          <cell r="C256" t="str">
            <v>Other Operating Expenses</v>
          </cell>
          <cell r="D256" t="str">
            <v>Other Operating Expenses</v>
          </cell>
          <cell r="E256" t="str">
            <v>MRI Machines-Internal Charges</v>
          </cell>
        </row>
        <row r="257">
          <cell r="A257">
            <v>70770</v>
          </cell>
          <cell r="B257" t="str">
            <v>Expenses</v>
          </cell>
          <cell r="C257" t="str">
            <v>Other Operating Expenses</v>
          </cell>
          <cell r="D257" t="str">
            <v>Other Operating Expenses</v>
          </cell>
          <cell r="E257" t="str">
            <v>Other Internal Charges/Services</v>
          </cell>
        </row>
        <row r="258">
          <cell r="A258">
            <v>70771</v>
          </cell>
          <cell r="B258" t="str">
            <v>Expenses</v>
          </cell>
          <cell r="C258" t="str">
            <v>Other Operating Expenses</v>
          </cell>
          <cell r="D258" t="str">
            <v>Other Operating Expenses</v>
          </cell>
          <cell r="E258" t="str">
            <v>Imaging Services-Internal Charges</v>
          </cell>
        </row>
        <row r="259">
          <cell r="A259">
            <v>70772</v>
          </cell>
          <cell r="B259" t="str">
            <v>Expenses</v>
          </cell>
          <cell r="C259" t="str">
            <v>Other Operating Expenses</v>
          </cell>
          <cell r="D259" t="str">
            <v>Other Operating Expenses</v>
          </cell>
          <cell r="E259" t="str">
            <v>Medical Services-Internal Charges</v>
          </cell>
        </row>
        <row r="260">
          <cell r="A260">
            <v>70773</v>
          </cell>
          <cell r="B260" t="str">
            <v>Expenses</v>
          </cell>
          <cell r="C260" t="str">
            <v>Other Operating Expenses</v>
          </cell>
          <cell r="D260" t="str">
            <v>Other Operating Expenses</v>
          </cell>
          <cell r="E260" t="str">
            <v>Pavement Testing Service-Internal</v>
          </cell>
        </row>
        <row r="261">
          <cell r="A261">
            <v>70774</v>
          </cell>
          <cell r="B261" t="str">
            <v>Expenses</v>
          </cell>
          <cell r="C261" t="str">
            <v>Other Operating Expenses</v>
          </cell>
          <cell r="D261" t="str">
            <v>Other Operating Expenses</v>
          </cell>
          <cell r="E261" t="str">
            <v>Plant Analysis Service-Internal</v>
          </cell>
        </row>
        <row r="262">
          <cell r="A262">
            <v>70775</v>
          </cell>
          <cell r="B262" t="str">
            <v>Expenses</v>
          </cell>
          <cell r="C262" t="str">
            <v>Other Operating Expenses</v>
          </cell>
          <cell r="D262" t="str">
            <v>Other Operating Expenses</v>
          </cell>
          <cell r="E262" t="str">
            <v>Sampling Service-Internal Charges</v>
          </cell>
        </row>
        <row r="263">
          <cell r="A263">
            <v>70776</v>
          </cell>
          <cell r="B263" t="str">
            <v>Expenses</v>
          </cell>
          <cell r="C263" t="str">
            <v>Other Operating Expenses</v>
          </cell>
          <cell r="D263" t="str">
            <v>Other Operating Expenses</v>
          </cell>
          <cell r="E263" t="str">
            <v>Soil Testing Service-Internal Charg</v>
          </cell>
        </row>
        <row r="264">
          <cell r="A264">
            <v>70777</v>
          </cell>
          <cell r="B264" t="str">
            <v>Expenses</v>
          </cell>
          <cell r="C264" t="str">
            <v>Other Operating Expenses</v>
          </cell>
          <cell r="D264" t="str">
            <v>Other Operating Expenses</v>
          </cell>
          <cell r="E264" t="str">
            <v>Electron Microscopy-Internal Charge</v>
          </cell>
        </row>
        <row r="265">
          <cell r="A265">
            <v>70778</v>
          </cell>
          <cell r="B265" t="str">
            <v>Expenses</v>
          </cell>
          <cell r="C265" t="str">
            <v>Other Operating Expenses</v>
          </cell>
          <cell r="D265" t="str">
            <v>Other Operating Expenses</v>
          </cell>
          <cell r="E265" t="str">
            <v>Transit Charter-Internal Charges</v>
          </cell>
        </row>
        <row r="266">
          <cell r="A266">
            <v>70779</v>
          </cell>
          <cell r="B266" t="str">
            <v>Expenses</v>
          </cell>
          <cell r="C266" t="str">
            <v>Other Operating Expenses</v>
          </cell>
          <cell r="D266" t="str">
            <v>Other Operating Expenses</v>
          </cell>
          <cell r="E266" t="str">
            <v>Airplane Charter-Internal Charges</v>
          </cell>
        </row>
        <row r="267">
          <cell r="A267">
            <v>70805</v>
          </cell>
          <cell r="B267" t="str">
            <v>Expenses</v>
          </cell>
          <cell r="C267" t="str">
            <v>Other Operating Expenses</v>
          </cell>
          <cell r="D267" t="str">
            <v>Other Operating Expenses</v>
          </cell>
          <cell r="E267" t="str">
            <v>AU Hosted Conference Meals</v>
          </cell>
        </row>
        <row r="268">
          <cell r="A268">
            <v>70810</v>
          </cell>
          <cell r="B268" t="str">
            <v>Expenses</v>
          </cell>
          <cell r="C268" t="str">
            <v>Other Operating Expenses</v>
          </cell>
          <cell r="D268" t="str">
            <v>Other Operating Expenses</v>
          </cell>
          <cell r="E268" t="str">
            <v>Bad Debt Expense</v>
          </cell>
        </row>
        <row r="269">
          <cell r="A269">
            <v>70812</v>
          </cell>
          <cell r="B269" t="str">
            <v>Expenses</v>
          </cell>
          <cell r="C269" t="str">
            <v>Other Operating Expenses</v>
          </cell>
          <cell r="D269" t="str">
            <v>Other Operating Expenses</v>
          </cell>
          <cell r="E269" t="str">
            <v>Loan Cancellations</v>
          </cell>
        </row>
        <row r="270">
          <cell r="A270">
            <v>70815</v>
          </cell>
          <cell r="B270" t="str">
            <v>Expenses</v>
          </cell>
          <cell r="C270" t="str">
            <v>Other Operating Expenses</v>
          </cell>
          <cell r="D270" t="str">
            <v>Other Operating Expenses</v>
          </cell>
          <cell r="E270" t="str">
            <v>Banker/Broker Fees</v>
          </cell>
        </row>
        <row r="271">
          <cell r="A271">
            <v>70816</v>
          </cell>
          <cell r="B271" t="str">
            <v>Expenses</v>
          </cell>
          <cell r="C271" t="str">
            <v>Other Operating Expenses</v>
          </cell>
          <cell r="D271" t="str">
            <v>Other Operating Expenses</v>
          </cell>
          <cell r="E271" t="str">
            <v>Credit Card Merchant Fees</v>
          </cell>
        </row>
        <row r="272">
          <cell r="A272">
            <v>70817</v>
          </cell>
          <cell r="B272" t="str">
            <v>Expenses</v>
          </cell>
          <cell r="C272" t="str">
            <v>Other Operating Expenses</v>
          </cell>
          <cell r="D272" t="str">
            <v>Other Operating Expenses</v>
          </cell>
          <cell r="E272" t="str">
            <v>Admin Collection Costs</v>
          </cell>
        </row>
        <row r="273">
          <cell r="A273">
            <v>70820</v>
          </cell>
          <cell r="B273" t="str">
            <v>Expenses</v>
          </cell>
          <cell r="C273" t="str">
            <v>Other Operating Expenses</v>
          </cell>
          <cell r="D273" t="str">
            <v>Other Operating Expenses</v>
          </cell>
          <cell r="E273" t="str">
            <v>Insurance Premiums</v>
          </cell>
        </row>
        <row r="274">
          <cell r="A274">
            <v>70830</v>
          </cell>
          <cell r="B274" t="str">
            <v>Expenses</v>
          </cell>
          <cell r="C274" t="str">
            <v>Other Operating Expenses</v>
          </cell>
          <cell r="D274" t="str">
            <v>Other Operating Expenses</v>
          </cell>
          <cell r="E274" t="str">
            <v>Refunds</v>
          </cell>
        </row>
        <row r="275">
          <cell r="A275">
            <v>70835</v>
          </cell>
          <cell r="B275" t="str">
            <v>Expenses</v>
          </cell>
          <cell r="C275" t="str">
            <v>Other Operating Expenses</v>
          </cell>
          <cell r="D275" t="str">
            <v>Other Operating Expenses</v>
          </cell>
          <cell r="E275" t="str">
            <v>Subscriptions</v>
          </cell>
        </row>
        <row r="276">
          <cell r="A276">
            <v>70840</v>
          </cell>
          <cell r="B276" t="str">
            <v>Expenses</v>
          </cell>
          <cell r="C276" t="str">
            <v>Other Operating Expenses</v>
          </cell>
          <cell r="D276" t="str">
            <v>Other Operating Expenses</v>
          </cell>
          <cell r="E276" t="str">
            <v>Taxes</v>
          </cell>
        </row>
        <row r="277">
          <cell r="A277">
            <v>70845</v>
          </cell>
          <cell r="B277" t="str">
            <v>Expenses</v>
          </cell>
          <cell r="C277" t="str">
            <v>Other Operating Expenses</v>
          </cell>
          <cell r="D277" t="str">
            <v>Other Operating Expenses</v>
          </cell>
          <cell r="E277" t="str">
            <v>Other General Admin Expenses</v>
          </cell>
        </row>
        <row r="278">
          <cell r="A278">
            <v>70850</v>
          </cell>
          <cell r="B278" t="str">
            <v>Expenses</v>
          </cell>
          <cell r="C278" t="str">
            <v>Other Operating Expenses</v>
          </cell>
          <cell r="D278" t="str">
            <v>Other Operating Expenses</v>
          </cell>
          <cell r="E278" t="str">
            <v>Books/Periodicals/Publications</v>
          </cell>
        </row>
        <row r="279">
          <cell r="A279">
            <v>70851</v>
          </cell>
          <cell r="B279" t="str">
            <v>Expenses</v>
          </cell>
          <cell r="C279" t="str">
            <v>Other Operating Expenses</v>
          </cell>
          <cell r="D279" t="str">
            <v>Other Operating Expenses</v>
          </cell>
          <cell r="E279" t="str">
            <v>Copying</v>
          </cell>
        </row>
        <row r="280">
          <cell r="A280">
            <v>70852</v>
          </cell>
          <cell r="B280" t="str">
            <v>Expenses</v>
          </cell>
          <cell r="C280" t="str">
            <v>Other Operating Expenses</v>
          </cell>
          <cell r="D280" t="str">
            <v>Other Operating Expenses</v>
          </cell>
          <cell r="E280" t="str">
            <v>Film Developing</v>
          </cell>
        </row>
        <row r="281">
          <cell r="A281">
            <v>70853</v>
          </cell>
          <cell r="B281" t="str">
            <v>Expenses</v>
          </cell>
          <cell r="C281" t="str">
            <v>Other Operating Expenses</v>
          </cell>
          <cell r="D281" t="str">
            <v>Other Operating Expenses</v>
          </cell>
          <cell r="E281" t="str">
            <v>Laundry</v>
          </cell>
        </row>
        <row r="282">
          <cell r="A282">
            <v>70854</v>
          </cell>
          <cell r="B282" t="str">
            <v>Expenses</v>
          </cell>
          <cell r="C282" t="str">
            <v>Other Operating Expenses</v>
          </cell>
          <cell r="D282" t="str">
            <v>Other Operating Expenses</v>
          </cell>
          <cell r="E282" t="str">
            <v>Library Doc Retrieval Fees</v>
          </cell>
        </row>
        <row r="283">
          <cell r="A283">
            <v>70855</v>
          </cell>
          <cell r="B283" t="str">
            <v>Expenses</v>
          </cell>
          <cell r="C283" t="str">
            <v>Other Operating Expenses</v>
          </cell>
          <cell r="D283" t="str">
            <v>Other Operating Expenses</v>
          </cell>
          <cell r="E283" t="str">
            <v>Uniform Replacement</v>
          </cell>
        </row>
        <row r="284">
          <cell r="A284">
            <v>70856</v>
          </cell>
          <cell r="B284" t="str">
            <v>Expenses</v>
          </cell>
          <cell r="C284" t="str">
            <v>Other Operating Expenses</v>
          </cell>
          <cell r="D284" t="str">
            <v>Other Operating Expenses</v>
          </cell>
          <cell r="E284" t="str">
            <v>Donations</v>
          </cell>
        </row>
        <row r="285">
          <cell r="A285">
            <v>70857</v>
          </cell>
          <cell r="B285" t="str">
            <v>Expenses</v>
          </cell>
          <cell r="C285" t="str">
            <v>Other Operating Expenses</v>
          </cell>
          <cell r="D285" t="str">
            <v>Other Operating Expenses</v>
          </cell>
          <cell r="E285" t="str">
            <v>Equipment Transfers - OIT Only</v>
          </cell>
        </row>
        <row r="286">
          <cell r="A286">
            <v>70900</v>
          </cell>
          <cell r="B286" t="str">
            <v>Expenses</v>
          </cell>
          <cell r="C286" t="str">
            <v>Other Operating Expenses</v>
          </cell>
          <cell r="D286" t="str">
            <v>Other Operating Expenses</v>
          </cell>
          <cell r="E286" t="str">
            <v>Audio Visual Materials</v>
          </cell>
        </row>
        <row r="287">
          <cell r="A287">
            <v>70910</v>
          </cell>
          <cell r="B287" t="str">
            <v>Expenses</v>
          </cell>
          <cell r="C287" t="str">
            <v>Other Operating Expenses</v>
          </cell>
          <cell r="D287" t="str">
            <v>Other Operating Expenses</v>
          </cell>
          <cell r="E287" t="str">
            <v>Award Supplies</v>
          </cell>
        </row>
        <row r="288">
          <cell r="A288">
            <v>70915</v>
          </cell>
          <cell r="B288" t="str">
            <v>Expenses</v>
          </cell>
          <cell r="C288" t="str">
            <v>Other Operating Expenses</v>
          </cell>
          <cell r="D288" t="str">
            <v>Other Operating Expenses</v>
          </cell>
          <cell r="E288" t="str">
            <v>Chemicals</v>
          </cell>
        </row>
        <row r="289">
          <cell r="A289">
            <v>70920</v>
          </cell>
          <cell r="B289" t="str">
            <v>Expenses</v>
          </cell>
          <cell r="C289" t="str">
            <v>Other Operating Expenses</v>
          </cell>
          <cell r="D289" t="str">
            <v>Other Operating Expenses</v>
          </cell>
          <cell r="E289" t="str">
            <v>Non-Liquid Gases</v>
          </cell>
        </row>
        <row r="290">
          <cell r="A290">
            <v>70925</v>
          </cell>
          <cell r="B290" t="str">
            <v>Expenses</v>
          </cell>
          <cell r="C290" t="str">
            <v>Other Operating Expenses</v>
          </cell>
          <cell r="D290" t="str">
            <v>Other Operating Expenses</v>
          </cell>
          <cell r="E290" t="str">
            <v>Fertilizer &amp; Insecticides</v>
          </cell>
        </row>
        <row r="291">
          <cell r="A291">
            <v>70930</v>
          </cell>
          <cell r="B291" t="str">
            <v>Expenses</v>
          </cell>
          <cell r="C291" t="str">
            <v>Other Operating Expenses</v>
          </cell>
          <cell r="D291" t="str">
            <v>Other Operating Expenses</v>
          </cell>
          <cell r="E291" t="str">
            <v>Liquid Fuel Gas &amp; Oil</v>
          </cell>
        </row>
        <row r="292">
          <cell r="A292">
            <v>70935</v>
          </cell>
          <cell r="B292" t="str">
            <v>Expenses</v>
          </cell>
          <cell r="C292" t="str">
            <v>Other Operating Expenses</v>
          </cell>
          <cell r="D292" t="str">
            <v>Other Operating Expenses</v>
          </cell>
          <cell r="E292" t="str">
            <v>Office Supplies</v>
          </cell>
        </row>
        <row r="293">
          <cell r="A293">
            <v>70940</v>
          </cell>
          <cell r="B293" t="str">
            <v>Expenses</v>
          </cell>
          <cell r="C293" t="str">
            <v>Other Operating Expenses</v>
          </cell>
          <cell r="D293" t="str">
            <v>Other Operating Expenses</v>
          </cell>
          <cell r="E293" t="str">
            <v>Lab &amp; Classroom Supplies</v>
          </cell>
        </row>
        <row r="294">
          <cell r="A294">
            <v>70942</v>
          </cell>
          <cell r="B294" t="str">
            <v>Expenses</v>
          </cell>
          <cell r="C294" t="str">
            <v>Other Operating Expenses</v>
          </cell>
          <cell r="D294" t="str">
            <v>Other Operating Expenses</v>
          </cell>
          <cell r="E294" t="str">
            <v>Seed for Crops</v>
          </cell>
        </row>
        <row r="295">
          <cell r="A295">
            <v>70945</v>
          </cell>
          <cell r="B295" t="str">
            <v>Expenses</v>
          </cell>
          <cell r="C295" t="str">
            <v>Other Operating Expenses</v>
          </cell>
          <cell r="D295" t="str">
            <v>Other Operating Expenses</v>
          </cell>
          <cell r="E295" t="str">
            <v>Other Expendable Supplies</v>
          </cell>
        </row>
        <row r="296">
          <cell r="A296">
            <v>70955</v>
          </cell>
          <cell r="B296" t="str">
            <v>Expenses</v>
          </cell>
          <cell r="C296" t="str">
            <v>Other Operating Expenses</v>
          </cell>
          <cell r="D296" t="str">
            <v>Other Operating Expenses</v>
          </cell>
          <cell r="E296" t="str">
            <v>Gift Shop Goods for Resale</v>
          </cell>
        </row>
        <row r="297">
          <cell r="A297">
            <v>70960</v>
          </cell>
          <cell r="B297" t="str">
            <v>Expenses</v>
          </cell>
          <cell r="C297" t="str">
            <v>Other Operating Expenses</v>
          </cell>
          <cell r="D297" t="str">
            <v>Other Operating Expenses</v>
          </cell>
          <cell r="E297" t="str">
            <v>Paper for Resale</v>
          </cell>
        </row>
        <row r="298">
          <cell r="A298">
            <v>70965</v>
          </cell>
          <cell r="B298" t="str">
            <v>Expenses</v>
          </cell>
          <cell r="C298" t="str">
            <v>Other Operating Expenses</v>
          </cell>
          <cell r="D298" t="str">
            <v>Other Operating Expenses</v>
          </cell>
          <cell r="E298" t="str">
            <v>Inventory Adjustment</v>
          </cell>
        </row>
        <row r="299">
          <cell r="A299">
            <v>71000</v>
          </cell>
          <cell r="B299" t="str">
            <v>Expenses</v>
          </cell>
          <cell r="C299" t="str">
            <v>Other Operating Expenses</v>
          </cell>
          <cell r="D299" t="str">
            <v>Other Operating Expenses</v>
          </cell>
          <cell r="E299" t="str">
            <v>Non-Capital Computer Equipment</v>
          </cell>
        </row>
        <row r="300">
          <cell r="A300">
            <v>71010</v>
          </cell>
          <cell r="B300" t="str">
            <v>Expenses</v>
          </cell>
          <cell r="C300" t="str">
            <v>Other Operating Expenses</v>
          </cell>
          <cell r="D300" t="str">
            <v>Other Operating Expenses</v>
          </cell>
          <cell r="E300" t="str">
            <v>Non-Capital Furniture</v>
          </cell>
        </row>
        <row r="301">
          <cell r="A301">
            <v>71020</v>
          </cell>
          <cell r="B301" t="str">
            <v>Expenses</v>
          </cell>
          <cell r="C301" t="str">
            <v>Other Operating Expenses</v>
          </cell>
          <cell r="D301" t="str">
            <v>Other Operating Expenses</v>
          </cell>
          <cell r="E301" t="str">
            <v>Non-Capital Other Equipment</v>
          </cell>
        </row>
        <row r="302">
          <cell r="A302">
            <v>71050</v>
          </cell>
          <cell r="B302" t="str">
            <v>Expenses</v>
          </cell>
          <cell r="C302" t="str">
            <v>Other Operating Expenses</v>
          </cell>
          <cell r="D302" t="str">
            <v>Other Operating Expenses</v>
          </cell>
          <cell r="E302" t="str">
            <v>Medical/Surgical Supplies</v>
          </cell>
        </row>
        <row r="303">
          <cell r="A303">
            <v>71060</v>
          </cell>
          <cell r="B303" t="str">
            <v>Expenses</v>
          </cell>
          <cell r="C303" t="str">
            <v>Other Operating Expenses</v>
          </cell>
          <cell r="D303" t="str">
            <v>Other Operating Expenses</v>
          </cell>
          <cell r="E303" t="str">
            <v>Pharmacy Supplies</v>
          </cell>
        </row>
        <row r="304">
          <cell r="A304">
            <v>71070</v>
          </cell>
          <cell r="B304" t="str">
            <v>Expenses</v>
          </cell>
          <cell r="C304" t="str">
            <v>Other Operating Expenses</v>
          </cell>
          <cell r="D304" t="str">
            <v>Other Operating Expenses</v>
          </cell>
          <cell r="E304" t="str">
            <v>Controlled Substances</v>
          </cell>
        </row>
        <row r="305">
          <cell r="A305">
            <v>71100</v>
          </cell>
          <cell r="B305" t="str">
            <v>Expenses</v>
          </cell>
          <cell r="C305" t="str">
            <v>Other Operating Expenses</v>
          </cell>
          <cell r="D305" t="str">
            <v>Other Operating Expenses</v>
          </cell>
          <cell r="E305" t="str">
            <v>Animal Care Per Diem</v>
          </cell>
        </row>
        <row r="306">
          <cell r="A306">
            <v>71110</v>
          </cell>
          <cell r="B306" t="str">
            <v>Expenses</v>
          </cell>
          <cell r="C306" t="str">
            <v>Other Operating Expenses</v>
          </cell>
          <cell r="D306" t="str">
            <v>Other Operating Expenses</v>
          </cell>
          <cell r="E306" t="str">
            <v>Animal Feed</v>
          </cell>
        </row>
        <row r="307">
          <cell r="A307">
            <v>71120</v>
          </cell>
          <cell r="B307" t="str">
            <v>Expenses</v>
          </cell>
          <cell r="C307" t="str">
            <v>Other Operating Expenses</v>
          </cell>
          <cell r="D307" t="str">
            <v>Other Operating Expenses</v>
          </cell>
          <cell r="E307" t="str">
            <v>Animal Purchases</v>
          </cell>
        </row>
        <row r="308">
          <cell r="A308">
            <v>71130</v>
          </cell>
          <cell r="B308" t="str">
            <v>Expenses</v>
          </cell>
          <cell r="C308" t="str">
            <v>Other Operating Expenses</v>
          </cell>
          <cell r="D308" t="str">
            <v>Other Operating Expenses</v>
          </cell>
          <cell r="E308" t="str">
            <v>Livestock Registration Fees</v>
          </cell>
        </row>
        <row r="309">
          <cell r="A309">
            <v>71150</v>
          </cell>
          <cell r="B309" t="str">
            <v>Expenses</v>
          </cell>
          <cell r="C309" t="str">
            <v>Other Operating Expenses</v>
          </cell>
          <cell r="D309" t="str">
            <v>Other Operating Expenses</v>
          </cell>
          <cell r="E309" t="str">
            <v>Computer Supplies</v>
          </cell>
        </row>
        <row r="310">
          <cell r="A310">
            <v>71160</v>
          </cell>
          <cell r="B310" t="str">
            <v>Expenses</v>
          </cell>
          <cell r="C310" t="str">
            <v>Other Operating Expenses</v>
          </cell>
          <cell r="D310" t="str">
            <v>Other Operating Expenses</v>
          </cell>
          <cell r="E310" t="str">
            <v>Computer Software Maintenance/Renew</v>
          </cell>
        </row>
        <row r="311">
          <cell r="A311">
            <v>71170</v>
          </cell>
          <cell r="B311" t="str">
            <v>Expenses</v>
          </cell>
          <cell r="C311" t="str">
            <v>Other Operating Expenses</v>
          </cell>
          <cell r="D311" t="str">
            <v>Other Operating Expenses</v>
          </cell>
          <cell r="E311" t="str">
            <v>Computer Software License Fees</v>
          </cell>
        </row>
        <row r="312">
          <cell r="A312">
            <v>73000</v>
          </cell>
          <cell r="B312" t="str">
            <v>Expenses</v>
          </cell>
          <cell r="C312" t="str">
            <v>Student Aid</v>
          </cell>
          <cell r="D312" t="str">
            <v>Student Aid</v>
          </cell>
          <cell r="E312" t="str">
            <v>Tuition Related Fees &amp; Grant Awards</v>
          </cell>
        </row>
        <row r="313">
          <cell r="A313">
            <v>73010</v>
          </cell>
          <cell r="B313" t="str">
            <v>Expenses</v>
          </cell>
          <cell r="C313" t="str">
            <v>Student Aid</v>
          </cell>
          <cell r="D313" t="str">
            <v>Student Aid</v>
          </cell>
          <cell r="E313" t="str">
            <v>Graduate Student Fellowships</v>
          </cell>
        </row>
        <row r="314">
          <cell r="A314">
            <v>73020</v>
          </cell>
          <cell r="B314" t="str">
            <v>Expenses</v>
          </cell>
          <cell r="C314" t="str">
            <v>Student Aid</v>
          </cell>
          <cell r="D314" t="str">
            <v>Student Aid</v>
          </cell>
          <cell r="E314" t="str">
            <v>Undergraduate Scholarships</v>
          </cell>
        </row>
        <row r="315">
          <cell r="A315">
            <v>73099</v>
          </cell>
          <cell r="B315" t="str">
            <v>Expenses</v>
          </cell>
          <cell r="C315" t="str">
            <v>Student Aid</v>
          </cell>
          <cell r="D315" t="str">
            <v>Student Aid</v>
          </cell>
          <cell r="E315" t="str">
            <v>Scholarship Deferral</v>
          </cell>
        </row>
        <row r="316">
          <cell r="A316">
            <v>73100</v>
          </cell>
          <cell r="B316" t="str">
            <v>Expenses</v>
          </cell>
          <cell r="C316" t="str">
            <v>Student Aid</v>
          </cell>
          <cell r="D316" t="str">
            <v>Student Aid</v>
          </cell>
          <cell r="E316" t="str">
            <v>Student Board Fees</v>
          </cell>
        </row>
        <row r="317">
          <cell r="A317">
            <v>73110</v>
          </cell>
          <cell r="B317" t="str">
            <v>Expenses</v>
          </cell>
          <cell r="C317" t="str">
            <v>Student Aid</v>
          </cell>
          <cell r="D317" t="str">
            <v>Student Aid</v>
          </cell>
          <cell r="E317" t="str">
            <v>Student Books &amp; Supplies</v>
          </cell>
        </row>
        <row r="318">
          <cell r="A318">
            <v>73120</v>
          </cell>
          <cell r="B318" t="str">
            <v>Expenses</v>
          </cell>
          <cell r="C318" t="str">
            <v>Student Aid</v>
          </cell>
          <cell r="D318" t="str">
            <v>Student Aid</v>
          </cell>
          <cell r="E318" t="str">
            <v>Student Room Fees</v>
          </cell>
        </row>
        <row r="319">
          <cell r="A319">
            <v>73125</v>
          </cell>
          <cell r="B319" t="str">
            <v>Expenses</v>
          </cell>
          <cell r="C319" t="str">
            <v>Student Aid</v>
          </cell>
          <cell r="D319" t="str">
            <v>Student Aid</v>
          </cell>
          <cell r="E319" t="str">
            <v>Other Student Fees</v>
          </cell>
        </row>
        <row r="320">
          <cell r="A320">
            <v>73080</v>
          </cell>
          <cell r="B320" t="str">
            <v>Expenses</v>
          </cell>
          <cell r="C320" t="str">
            <v>Student Aid</v>
          </cell>
          <cell r="D320" t="str">
            <v>Waivers</v>
          </cell>
          <cell r="E320" t="str">
            <v>Proration Fee Waiver</v>
          </cell>
        </row>
        <row r="321">
          <cell r="A321">
            <v>73200</v>
          </cell>
          <cell r="B321" t="str">
            <v>Expenses</v>
          </cell>
          <cell r="C321" t="str">
            <v>Student Aid</v>
          </cell>
          <cell r="D321" t="str">
            <v>Waivers</v>
          </cell>
          <cell r="E321" t="str">
            <v>Scholarship Tuition Waiver</v>
          </cell>
        </row>
        <row r="322">
          <cell r="A322">
            <v>73201</v>
          </cell>
          <cell r="B322" t="str">
            <v>Expenses</v>
          </cell>
          <cell r="C322" t="str">
            <v>Student Aid</v>
          </cell>
          <cell r="D322" t="str">
            <v>Waivers</v>
          </cell>
          <cell r="E322" t="str">
            <v>Tuition Waiver-Gann</v>
          </cell>
        </row>
        <row r="323">
          <cell r="A323">
            <v>73202</v>
          </cell>
          <cell r="B323" t="str">
            <v>Expenses</v>
          </cell>
          <cell r="C323" t="str">
            <v>Student Aid</v>
          </cell>
          <cell r="D323" t="str">
            <v>Waivers</v>
          </cell>
          <cell r="E323" t="str">
            <v>GTA/GRA Waiver Out of State</v>
          </cell>
        </row>
        <row r="324">
          <cell r="A324">
            <v>73203</v>
          </cell>
          <cell r="B324" t="str">
            <v>Expenses</v>
          </cell>
          <cell r="C324" t="str">
            <v>Student Aid</v>
          </cell>
          <cell r="D324" t="str">
            <v>Waivers</v>
          </cell>
          <cell r="E324" t="str">
            <v>Tuition Waiver-Abroad</v>
          </cell>
        </row>
        <row r="325">
          <cell r="A325">
            <v>73204</v>
          </cell>
          <cell r="B325" t="str">
            <v>Expenses</v>
          </cell>
          <cell r="C325" t="str">
            <v>Student Aid</v>
          </cell>
          <cell r="D325" t="str">
            <v>Waivers</v>
          </cell>
          <cell r="E325" t="str">
            <v>Common Market Waiver</v>
          </cell>
        </row>
        <row r="326">
          <cell r="A326">
            <v>73205</v>
          </cell>
          <cell r="B326" t="str">
            <v>Expenses</v>
          </cell>
          <cell r="C326" t="str">
            <v>Student Aid</v>
          </cell>
          <cell r="D326" t="str">
            <v>Waivers</v>
          </cell>
          <cell r="E326" t="str">
            <v>Athletic Scholarship Waiver</v>
          </cell>
        </row>
        <row r="327">
          <cell r="A327">
            <v>73206</v>
          </cell>
          <cell r="B327" t="str">
            <v>Expenses</v>
          </cell>
          <cell r="C327" t="str">
            <v>Student Aid</v>
          </cell>
          <cell r="D327" t="str">
            <v>Waivers</v>
          </cell>
          <cell r="E327" t="str">
            <v>9 County Georgia Waiver</v>
          </cell>
        </row>
        <row r="328">
          <cell r="A328">
            <v>73208</v>
          </cell>
          <cell r="B328" t="str">
            <v>Expenses</v>
          </cell>
          <cell r="C328" t="str">
            <v>Student Aid</v>
          </cell>
          <cell r="D328" t="str">
            <v>Waivers</v>
          </cell>
          <cell r="E328" t="str">
            <v>Miscellaneous Waiver Expense</v>
          </cell>
        </row>
        <row r="329">
          <cell r="A329">
            <v>73209</v>
          </cell>
          <cell r="B329" t="str">
            <v>Expenses</v>
          </cell>
          <cell r="C329" t="str">
            <v>Student Aid</v>
          </cell>
          <cell r="D329" t="str">
            <v>Waivers</v>
          </cell>
          <cell r="E329" t="str">
            <v>Exchange Student Program Waiver</v>
          </cell>
        </row>
        <row r="330">
          <cell r="A330">
            <v>62900</v>
          </cell>
          <cell r="B330" t="str">
            <v>Expenses</v>
          </cell>
          <cell r="C330" t="str">
            <v>Employee Benefits</v>
          </cell>
          <cell r="D330" t="str">
            <v>Employee Benefits</v>
          </cell>
          <cell r="E330" t="str">
            <v>Employee Dependent Waiver-Benefit</v>
          </cell>
        </row>
        <row r="331">
          <cell r="A331">
            <v>62910</v>
          </cell>
          <cell r="B331" t="str">
            <v>Expenses</v>
          </cell>
          <cell r="C331" t="str">
            <v>Employee Benefits</v>
          </cell>
          <cell r="D331" t="str">
            <v>Employee Benefits</v>
          </cell>
          <cell r="E331" t="str">
            <v>GRA I/S Waiver-Benefit</v>
          </cell>
        </row>
        <row r="332">
          <cell r="A332">
            <v>62915</v>
          </cell>
          <cell r="B332" t="str">
            <v>Expenses</v>
          </cell>
          <cell r="C332" t="str">
            <v>Employee Benefits</v>
          </cell>
          <cell r="D332" t="str">
            <v>Employee Benefits</v>
          </cell>
          <cell r="E332" t="str">
            <v>GTA I/S Waiver-Benefit</v>
          </cell>
        </row>
        <row r="333">
          <cell r="A333">
            <v>74000</v>
          </cell>
          <cell r="B333" t="str">
            <v>Expenses</v>
          </cell>
          <cell r="C333" t="str">
            <v>Equipment &amp; Improvements</v>
          </cell>
          <cell r="D333" t="str">
            <v>Equipment, Improvements, Plant Fund</v>
          </cell>
          <cell r="E333" t="str">
            <v>Art &amp; Collections</v>
          </cell>
        </row>
        <row r="334">
          <cell r="A334">
            <v>74010</v>
          </cell>
          <cell r="B334" t="str">
            <v>Expenses</v>
          </cell>
          <cell r="C334" t="str">
            <v>Equipment &amp; Improvements</v>
          </cell>
          <cell r="D334" t="str">
            <v>Equipment, Improvements, Plant Fund</v>
          </cell>
          <cell r="E334" t="str">
            <v>Lease Purchase</v>
          </cell>
        </row>
        <row r="335">
          <cell r="A335">
            <v>74020</v>
          </cell>
          <cell r="B335" t="str">
            <v>Expenses</v>
          </cell>
          <cell r="C335" t="str">
            <v>Equipment &amp; Improvements</v>
          </cell>
          <cell r="D335" t="str">
            <v>Equipment, Improvements, Plant Fund</v>
          </cell>
          <cell r="E335" t="str">
            <v>Automotive Equipment</v>
          </cell>
        </row>
        <row r="336">
          <cell r="A336">
            <v>74030</v>
          </cell>
          <cell r="B336" t="str">
            <v>Expenses</v>
          </cell>
          <cell r="C336" t="str">
            <v>Equipment &amp; Improvements</v>
          </cell>
          <cell r="D336" t="str">
            <v>Equipment, Improvements, Plant Fund</v>
          </cell>
          <cell r="E336" t="str">
            <v>Vehicle Purchase</v>
          </cell>
        </row>
        <row r="337">
          <cell r="A337">
            <v>74040</v>
          </cell>
          <cell r="B337" t="str">
            <v>Expenses</v>
          </cell>
          <cell r="C337" t="str">
            <v>Equipment &amp; Improvements</v>
          </cell>
          <cell r="D337" t="str">
            <v>Equipment, Improvements, Plant Fund</v>
          </cell>
          <cell r="E337" t="str">
            <v>Aircraft/Boats</v>
          </cell>
        </row>
        <row r="338">
          <cell r="A338">
            <v>74050</v>
          </cell>
          <cell r="B338" t="str">
            <v>Expenses</v>
          </cell>
          <cell r="C338" t="str">
            <v>Equipment &amp; Improvements</v>
          </cell>
          <cell r="D338" t="str">
            <v>Equipment, Improvements, Plant Fund</v>
          </cell>
          <cell r="E338" t="str">
            <v>Classroom Equipment</v>
          </cell>
        </row>
        <row r="339">
          <cell r="A339">
            <v>74060</v>
          </cell>
          <cell r="B339" t="str">
            <v>Expenses</v>
          </cell>
          <cell r="C339" t="str">
            <v>Equipment &amp; Improvements</v>
          </cell>
          <cell r="D339" t="str">
            <v>Equipment, Improvements, Plant Fund</v>
          </cell>
          <cell r="E339" t="str">
            <v>Library Books</v>
          </cell>
        </row>
        <row r="340">
          <cell r="A340">
            <v>74070</v>
          </cell>
          <cell r="B340" t="str">
            <v>Expenses</v>
          </cell>
          <cell r="C340" t="str">
            <v>Equipment &amp; Improvements</v>
          </cell>
          <cell r="D340" t="str">
            <v>Equipment, Improvements, Plant Fund</v>
          </cell>
          <cell r="E340" t="str">
            <v>Library Periodicals</v>
          </cell>
        </row>
        <row r="341">
          <cell r="A341">
            <v>74080</v>
          </cell>
          <cell r="B341" t="str">
            <v>Expenses</v>
          </cell>
          <cell r="C341" t="str">
            <v>Equipment &amp; Improvements</v>
          </cell>
          <cell r="D341" t="str">
            <v>Equipment, Improvements, Plant Fund</v>
          </cell>
          <cell r="E341" t="str">
            <v>Computer Equipment</v>
          </cell>
        </row>
        <row r="342">
          <cell r="A342">
            <v>74090</v>
          </cell>
          <cell r="B342" t="str">
            <v>Expenses</v>
          </cell>
          <cell r="C342" t="str">
            <v>Equipment &amp; Improvements</v>
          </cell>
          <cell r="D342" t="str">
            <v>Equipment, Improvements, Plant Fund</v>
          </cell>
          <cell r="E342" t="str">
            <v>Medical Equipment</v>
          </cell>
        </row>
        <row r="343">
          <cell r="A343">
            <v>74100</v>
          </cell>
          <cell r="B343" t="str">
            <v>Expenses</v>
          </cell>
          <cell r="C343" t="str">
            <v>Equipment &amp; Improvements</v>
          </cell>
          <cell r="D343" t="str">
            <v>Equipment, Improvements, Plant Fund</v>
          </cell>
          <cell r="E343" t="str">
            <v>Office Equipment</v>
          </cell>
        </row>
        <row r="344">
          <cell r="A344">
            <v>74110</v>
          </cell>
          <cell r="B344" t="str">
            <v>Expenses</v>
          </cell>
          <cell r="C344" t="str">
            <v>Equipment &amp; Improvements</v>
          </cell>
          <cell r="D344" t="str">
            <v>Equipment, Improvements, Plant Fund</v>
          </cell>
          <cell r="E344" t="str">
            <v>Photographic Equipment</v>
          </cell>
        </row>
        <row r="345">
          <cell r="A345">
            <v>74120</v>
          </cell>
          <cell r="B345" t="str">
            <v>Expenses</v>
          </cell>
          <cell r="C345" t="str">
            <v>Equipment &amp; Improvements</v>
          </cell>
          <cell r="D345" t="str">
            <v>Equipment, Improvements, Plant Fund</v>
          </cell>
          <cell r="E345" t="str">
            <v>Major Appliances</v>
          </cell>
        </row>
        <row r="346">
          <cell r="A346">
            <v>74130</v>
          </cell>
          <cell r="B346" t="str">
            <v>Expenses</v>
          </cell>
          <cell r="C346" t="str">
            <v>Equipment &amp; Improvements</v>
          </cell>
          <cell r="D346" t="str">
            <v>Equipment, Improvements, Plant Fund</v>
          </cell>
          <cell r="E346" t="str">
            <v>Lab Equipment</v>
          </cell>
        </row>
        <row r="347">
          <cell r="A347">
            <v>74140</v>
          </cell>
          <cell r="B347" t="str">
            <v>Expenses</v>
          </cell>
          <cell r="C347" t="str">
            <v>Equipment &amp; Improvements</v>
          </cell>
          <cell r="D347" t="str">
            <v>Equipment, Improvements, Plant Fund</v>
          </cell>
          <cell r="E347" t="str">
            <v>Television Equipment</v>
          </cell>
        </row>
        <row r="348">
          <cell r="A348">
            <v>74150</v>
          </cell>
          <cell r="B348" t="str">
            <v>Expenses</v>
          </cell>
          <cell r="C348" t="str">
            <v>Equipment &amp; Improvements</v>
          </cell>
          <cell r="D348" t="str">
            <v>Equipment, Improvements, Plant Fund</v>
          </cell>
          <cell r="E348" t="str">
            <v>Telecom Switching</v>
          </cell>
        </row>
        <row r="349">
          <cell r="A349">
            <v>74170</v>
          </cell>
          <cell r="B349" t="str">
            <v>Expenses</v>
          </cell>
          <cell r="C349" t="str">
            <v>Equipment &amp; Improvements</v>
          </cell>
          <cell r="D349" t="str">
            <v>Equipment, Improvements, Plant Fund</v>
          </cell>
          <cell r="E349" t="str">
            <v>Telecom Distribution</v>
          </cell>
        </row>
        <row r="350">
          <cell r="A350">
            <v>74180</v>
          </cell>
          <cell r="B350" t="str">
            <v>Expenses</v>
          </cell>
          <cell r="C350" t="str">
            <v>Equipment &amp; Improvements</v>
          </cell>
          <cell r="D350" t="str">
            <v>Equipment, Improvements, Plant Fund</v>
          </cell>
          <cell r="E350" t="str">
            <v>Fabricated Upgrade</v>
          </cell>
        </row>
        <row r="351">
          <cell r="A351">
            <v>74190</v>
          </cell>
          <cell r="B351" t="str">
            <v>Expenses</v>
          </cell>
          <cell r="C351" t="str">
            <v>Equipment &amp; Improvements</v>
          </cell>
          <cell r="D351" t="str">
            <v>Equipment, Improvements, Plant Fund</v>
          </cell>
          <cell r="E351" t="str">
            <v>Other Equipment</v>
          </cell>
        </row>
        <row r="352">
          <cell r="A352">
            <v>74210</v>
          </cell>
          <cell r="B352" t="str">
            <v>Expenses</v>
          </cell>
          <cell r="C352" t="str">
            <v>Equipment &amp; Improvements</v>
          </cell>
          <cell r="D352" t="str">
            <v>Equipment, Improvements, Plant Fund</v>
          </cell>
          <cell r="E352" t="str">
            <v>Major Alterations/Improvements</v>
          </cell>
        </row>
        <row r="353">
          <cell r="A353">
            <v>74212</v>
          </cell>
          <cell r="B353" t="str">
            <v>Expenses</v>
          </cell>
          <cell r="C353" t="str">
            <v>Equipment &amp; Improvements</v>
          </cell>
          <cell r="D353" t="str">
            <v>Equipment, Improvements, Plant Fund</v>
          </cell>
          <cell r="E353" t="str">
            <v>Net Investment in Plant (Contra)</v>
          </cell>
        </row>
        <row r="354">
          <cell r="A354">
            <v>74213</v>
          </cell>
          <cell r="B354" t="str">
            <v>Expenses</v>
          </cell>
          <cell r="C354" t="str">
            <v>Equipment &amp; Improvements</v>
          </cell>
          <cell r="D354" t="str">
            <v>Equipment, Improvements, Plant Fund</v>
          </cell>
          <cell r="E354" t="str">
            <v>Net Investment in Plant Disposals</v>
          </cell>
        </row>
        <row r="355">
          <cell r="A355">
            <v>74220</v>
          </cell>
          <cell r="B355" t="str">
            <v>Expenses</v>
          </cell>
          <cell r="C355" t="str">
            <v>Equipment &amp; Improvements</v>
          </cell>
          <cell r="D355" t="str">
            <v>Equipment, Improvements, Plant Fund</v>
          </cell>
          <cell r="E355" t="str">
            <v>Amt Prem Disc Cost Iss Loss Refn</v>
          </cell>
        </row>
        <row r="356">
          <cell r="A356">
            <v>74500</v>
          </cell>
          <cell r="B356" t="str">
            <v>Expenses</v>
          </cell>
          <cell r="C356" t="str">
            <v>Equipment &amp; Improvements - AUM</v>
          </cell>
          <cell r="D356" t="str">
            <v>Equipment, Improvements, Plant Fund</v>
          </cell>
          <cell r="E356" t="str">
            <v>Art &amp; Collections AUM</v>
          </cell>
        </row>
        <row r="357">
          <cell r="A357">
            <v>74510</v>
          </cell>
          <cell r="B357" t="str">
            <v>Expenses</v>
          </cell>
          <cell r="C357" t="str">
            <v>Equipment &amp; Improvements - AUM</v>
          </cell>
          <cell r="D357" t="str">
            <v>Equipment, Improvements, Plant Fund</v>
          </cell>
          <cell r="E357" t="str">
            <v>Lease Purchase AUM</v>
          </cell>
        </row>
        <row r="358">
          <cell r="A358">
            <v>74530</v>
          </cell>
          <cell r="B358" t="str">
            <v>Expenses</v>
          </cell>
          <cell r="C358" t="str">
            <v>Equipment &amp; Improvements - AUM</v>
          </cell>
          <cell r="D358" t="str">
            <v>Equipment, Improvements, Plant Fund</v>
          </cell>
          <cell r="E358" t="str">
            <v>Vehicle Purchase AUM</v>
          </cell>
        </row>
        <row r="359">
          <cell r="A359">
            <v>74550</v>
          </cell>
          <cell r="B359" t="str">
            <v>Expenses</v>
          </cell>
          <cell r="C359" t="str">
            <v>Equipment &amp; Improvements - AUM</v>
          </cell>
          <cell r="D359" t="str">
            <v>Equipment, Improvements, Plant Fund</v>
          </cell>
          <cell r="E359" t="str">
            <v>Classroom Equipment AUM</v>
          </cell>
        </row>
        <row r="360">
          <cell r="A360">
            <v>74560</v>
          </cell>
          <cell r="B360" t="str">
            <v>Expenses</v>
          </cell>
          <cell r="C360" t="str">
            <v>Equipment &amp; Improvements - AUM</v>
          </cell>
          <cell r="D360" t="str">
            <v>Equipment, Improvements, Plant Fund</v>
          </cell>
          <cell r="E360" t="str">
            <v>Library Books AUM</v>
          </cell>
        </row>
        <row r="361">
          <cell r="A361">
            <v>74580</v>
          </cell>
          <cell r="B361" t="str">
            <v>Expenses</v>
          </cell>
          <cell r="C361" t="str">
            <v>Equipment &amp; Improvements - AUM</v>
          </cell>
          <cell r="D361" t="str">
            <v>Equipment, Improvements, Plant Fund</v>
          </cell>
          <cell r="E361" t="str">
            <v>Computer Equipment AUM</v>
          </cell>
        </row>
        <row r="362">
          <cell r="A362">
            <v>74590</v>
          </cell>
          <cell r="B362" t="str">
            <v>Expenses</v>
          </cell>
          <cell r="C362" t="str">
            <v>Equipment &amp; Improvements - AUM</v>
          </cell>
          <cell r="D362" t="str">
            <v>Equipment, Improvements, Plant Fund</v>
          </cell>
          <cell r="E362" t="str">
            <v>Medical Equipment AUM</v>
          </cell>
        </row>
        <row r="363">
          <cell r="A363">
            <v>74600</v>
          </cell>
          <cell r="B363" t="str">
            <v>Expenses</v>
          </cell>
          <cell r="C363" t="str">
            <v>Equipment &amp; Improvements - AUM</v>
          </cell>
          <cell r="D363" t="str">
            <v>Equipment, Improvements, Plant Fund</v>
          </cell>
          <cell r="E363" t="str">
            <v>Office Equipment AUM</v>
          </cell>
        </row>
        <row r="364">
          <cell r="A364">
            <v>74620</v>
          </cell>
          <cell r="B364" t="str">
            <v>Expenses</v>
          </cell>
          <cell r="C364" t="str">
            <v>Equipment &amp; Improvements - AUM</v>
          </cell>
          <cell r="D364" t="str">
            <v>Equipment, Improvements, Plant Fund</v>
          </cell>
          <cell r="E364" t="str">
            <v>Major Appliances AUM</v>
          </cell>
        </row>
        <row r="365">
          <cell r="A365">
            <v>74630</v>
          </cell>
          <cell r="B365" t="str">
            <v>Expenses</v>
          </cell>
          <cell r="C365" t="str">
            <v>Equipment &amp; Improvements - AUM</v>
          </cell>
          <cell r="D365" t="str">
            <v>Equipment, Improvements, Plant Fund</v>
          </cell>
          <cell r="E365" t="str">
            <v>Lab Equipment AUM</v>
          </cell>
        </row>
        <row r="366">
          <cell r="A366">
            <v>74690</v>
          </cell>
          <cell r="B366" t="str">
            <v>Expenses</v>
          </cell>
          <cell r="C366" t="str">
            <v>Equipment &amp; Improvements - AUM</v>
          </cell>
          <cell r="D366" t="str">
            <v>Equipment, Improvements, Plant Fund</v>
          </cell>
          <cell r="E366" t="str">
            <v>Other Equipment AUM</v>
          </cell>
        </row>
        <row r="367">
          <cell r="A367">
            <v>75000</v>
          </cell>
          <cell r="B367" t="str">
            <v>Expenses</v>
          </cell>
          <cell r="C367" t="str">
            <v>Plant Fund Expenses</v>
          </cell>
          <cell r="D367" t="str">
            <v>Equipment, Improvements, Plant Fund</v>
          </cell>
          <cell r="E367" t="str">
            <v>Land Purchases</v>
          </cell>
        </row>
        <row r="368">
          <cell r="A368">
            <v>75030</v>
          </cell>
          <cell r="B368" t="str">
            <v>Expenses</v>
          </cell>
          <cell r="C368" t="str">
            <v>Plant Fund Expenses</v>
          </cell>
          <cell r="D368" t="str">
            <v>Equipment, Improvements, Plant Fund</v>
          </cell>
          <cell r="E368" t="str">
            <v>Construction-Vendor</v>
          </cell>
        </row>
        <row r="369">
          <cell r="A369">
            <v>75040</v>
          </cell>
          <cell r="B369" t="str">
            <v>Expenses</v>
          </cell>
          <cell r="C369" t="str">
            <v>Plant Fund Expenses</v>
          </cell>
          <cell r="D369" t="str">
            <v>Equipment, Improvements, Plant Fund</v>
          </cell>
          <cell r="E369" t="str">
            <v>Construction Project</v>
          </cell>
        </row>
        <row r="370">
          <cell r="A370">
            <v>75050</v>
          </cell>
          <cell r="B370" t="str">
            <v>Expenses</v>
          </cell>
          <cell r="C370" t="str">
            <v>Plant Fund Expenses</v>
          </cell>
          <cell r="D370" t="str">
            <v>Equipment, Improvements, Plant Fund</v>
          </cell>
          <cell r="E370" t="str">
            <v>Hazardous Material Abatement</v>
          </cell>
        </row>
        <row r="371">
          <cell r="A371">
            <v>75070</v>
          </cell>
          <cell r="B371" t="str">
            <v>Expenses</v>
          </cell>
          <cell r="C371" t="str">
            <v>Plant Fund Expenses</v>
          </cell>
          <cell r="D371" t="str">
            <v>Equipment, Improvements, Plant Fund</v>
          </cell>
          <cell r="E371" t="str">
            <v>Architect Fees</v>
          </cell>
        </row>
        <row r="372">
          <cell r="A372">
            <v>75080</v>
          </cell>
          <cell r="B372" t="str">
            <v>Expenses</v>
          </cell>
          <cell r="C372" t="str">
            <v>Plant Fund Expenses</v>
          </cell>
          <cell r="D372" t="str">
            <v>Equipment, Improvements, Plant Fund</v>
          </cell>
          <cell r="E372" t="str">
            <v>Space Assess Consultant</v>
          </cell>
        </row>
        <row r="373">
          <cell r="A373">
            <v>75090</v>
          </cell>
          <cell r="B373" t="str">
            <v>Expenses</v>
          </cell>
          <cell r="C373" t="str">
            <v>Plant Fund Expenses</v>
          </cell>
          <cell r="D373" t="str">
            <v>Equipment, Improvements, Plant Fund</v>
          </cell>
          <cell r="E373" t="str">
            <v>Lab Design Consultant</v>
          </cell>
        </row>
        <row r="374">
          <cell r="A374">
            <v>75100</v>
          </cell>
          <cell r="B374" t="str">
            <v>Expenses</v>
          </cell>
          <cell r="C374" t="str">
            <v>Plant Fund Expenses</v>
          </cell>
          <cell r="D374" t="str">
            <v>Equipment, Improvements, Plant Fund</v>
          </cell>
          <cell r="E374" t="str">
            <v>Site Review Consultant</v>
          </cell>
        </row>
        <row r="375">
          <cell r="A375">
            <v>75110</v>
          </cell>
          <cell r="B375" t="str">
            <v>Expenses</v>
          </cell>
          <cell r="C375" t="str">
            <v>Plant Fund Expenses</v>
          </cell>
          <cell r="D375" t="str">
            <v>Equipment, Improvements, Plant Fund</v>
          </cell>
          <cell r="E375" t="str">
            <v>Site Environmental Consultant</v>
          </cell>
        </row>
        <row r="376">
          <cell r="A376">
            <v>75120</v>
          </cell>
          <cell r="B376" t="str">
            <v>Expenses</v>
          </cell>
          <cell r="C376" t="str">
            <v>Plant Fund Expenses</v>
          </cell>
          <cell r="D376" t="str">
            <v>Equipment, Improvements, Plant Fund</v>
          </cell>
          <cell r="E376" t="str">
            <v>Program Consultant</v>
          </cell>
        </row>
        <row r="377">
          <cell r="A377">
            <v>75130</v>
          </cell>
          <cell r="B377" t="str">
            <v>Expenses</v>
          </cell>
          <cell r="C377" t="str">
            <v>Plant Fund Expenses</v>
          </cell>
          <cell r="D377" t="str">
            <v>Equipment, Improvements, Plant Fund</v>
          </cell>
          <cell r="E377" t="str">
            <v>Interior Design Consultant</v>
          </cell>
        </row>
        <row r="378">
          <cell r="A378">
            <v>75140</v>
          </cell>
          <cell r="B378" t="str">
            <v>Expenses</v>
          </cell>
          <cell r="C378" t="str">
            <v>Plant Fund Expenses</v>
          </cell>
          <cell r="D378" t="str">
            <v>Equipment, Improvements, Plant Fund</v>
          </cell>
          <cell r="E378" t="str">
            <v>Elevator Consultant</v>
          </cell>
        </row>
        <row r="379">
          <cell r="A379">
            <v>75150</v>
          </cell>
          <cell r="B379" t="str">
            <v>Expenses</v>
          </cell>
          <cell r="C379" t="str">
            <v>Plant Fund Expenses</v>
          </cell>
          <cell r="D379" t="str">
            <v>Equipment, Improvements, Plant Fund</v>
          </cell>
          <cell r="E379" t="str">
            <v>Cost Consultant</v>
          </cell>
        </row>
        <row r="380">
          <cell r="A380">
            <v>75160</v>
          </cell>
          <cell r="B380" t="str">
            <v>Expenses</v>
          </cell>
          <cell r="C380" t="str">
            <v>Plant Fund Expenses</v>
          </cell>
          <cell r="D380" t="str">
            <v>Equipment, Improvements, Plant Fund</v>
          </cell>
          <cell r="E380" t="str">
            <v>Landscape Arch Cons</v>
          </cell>
        </row>
        <row r="381">
          <cell r="A381">
            <v>75170</v>
          </cell>
          <cell r="B381" t="str">
            <v>Expenses</v>
          </cell>
          <cell r="C381" t="str">
            <v>Plant Fund Expenses</v>
          </cell>
          <cell r="D381" t="str">
            <v>Equipment, Improvements, Plant Fund</v>
          </cell>
          <cell r="E381" t="str">
            <v>Admin Services</v>
          </cell>
        </row>
        <row r="382">
          <cell r="A382">
            <v>75180</v>
          </cell>
          <cell r="B382" t="str">
            <v>Expenses</v>
          </cell>
          <cell r="C382" t="str">
            <v>Plant Fund Expenses</v>
          </cell>
          <cell r="D382" t="str">
            <v>Equipment, Improvements, Plant Fund</v>
          </cell>
          <cell r="E382" t="str">
            <v>Speciality Consultant</v>
          </cell>
        </row>
        <row r="383">
          <cell r="A383">
            <v>75192</v>
          </cell>
          <cell r="B383" t="str">
            <v>Expenses</v>
          </cell>
          <cell r="C383" t="str">
            <v>Plant Fund Expenses</v>
          </cell>
          <cell r="D383" t="str">
            <v>Equipment, Improvements, Plant Fund</v>
          </cell>
          <cell r="E383" t="str">
            <v>Chilled/Hot Water</v>
          </cell>
        </row>
        <row r="384">
          <cell r="A384">
            <v>75200</v>
          </cell>
          <cell r="B384" t="str">
            <v>Expenses</v>
          </cell>
          <cell r="C384" t="str">
            <v>Plant Fund Expenses</v>
          </cell>
          <cell r="D384" t="str">
            <v>Equipment, Improvements, Plant Fund</v>
          </cell>
          <cell r="E384" t="str">
            <v>Building Envelope Consultant</v>
          </cell>
        </row>
        <row r="385">
          <cell r="A385">
            <v>75210</v>
          </cell>
          <cell r="B385" t="str">
            <v>Expenses</v>
          </cell>
          <cell r="C385" t="str">
            <v>Plant Fund Expenses</v>
          </cell>
          <cell r="D385" t="str">
            <v>Equipment, Improvements, Plant Fund</v>
          </cell>
          <cell r="E385" t="str">
            <v>Construction Mgt Consultant</v>
          </cell>
        </row>
        <row r="386">
          <cell r="A386">
            <v>75220</v>
          </cell>
          <cell r="B386" t="str">
            <v>Expenses</v>
          </cell>
          <cell r="C386" t="str">
            <v>Plant Fund Expenses</v>
          </cell>
          <cell r="D386" t="str">
            <v>Equipment, Improvements, Plant Fund</v>
          </cell>
          <cell r="E386" t="str">
            <v>Hazardous Material Design</v>
          </cell>
        </row>
        <row r="387">
          <cell r="A387">
            <v>75230</v>
          </cell>
          <cell r="B387" t="str">
            <v>Expenses</v>
          </cell>
          <cell r="C387" t="str">
            <v>Plant Fund Expenses</v>
          </cell>
          <cell r="D387" t="str">
            <v>Equipment, Improvements, Plant Fund</v>
          </cell>
          <cell r="E387" t="str">
            <v>Engineering Consultant</v>
          </cell>
        </row>
        <row r="388">
          <cell r="A388">
            <v>75240</v>
          </cell>
          <cell r="B388" t="str">
            <v>Expenses</v>
          </cell>
          <cell r="C388" t="str">
            <v>Plant Fund Expenses</v>
          </cell>
          <cell r="D388" t="str">
            <v>Equipment, Improvements, Plant Fund</v>
          </cell>
          <cell r="E388" t="str">
            <v>FMS Moving</v>
          </cell>
        </row>
        <row r="389">
          <cell r="A389">
            <v>75250</v>
          </cell>
          <cell r="B389" t="str">
            <v>Expenses</v>
          </cell>
          <cell r="C389" t="str">
            <v>Plant Fund Expenses</v>
          </cell>
          <cell r="D389" t="str">
            <v>Equipment, Improvements, Plant Fund</v>
          </cell>
          <cell r="E389" t="str">
            <v>Bid Advertisement</v>
          </cell>
        </row>
        <row r="390">
          <cell r="A390">
            <v>75260</v>
          </cell>
          <cell r="B390" t="str">
            <v>Expenses</v>
          </cell>
          <cell r="C390" t="str">
            <v>Plant Fund Expenses</v>
          </cell>
          <cell r="D390" t="str">
            <v>Equipment, Improvements, Plant Fund</v>
          </cell>
          <cell r="E390" t="str">
            <v>Records Documents</v>
          </cell>
        </row>
        <row r="391">
          <cell r="A391">
            <v>75280</v>
          </cell>
          <cell r="B391" t="str">
            <v>Expenses</v>
          </cell>
          <cell r="C391" t="str">
            <v>Plant Fund Expenses</v>
          </cell>
          <cell r="D391" t="str">
            <v>Equipment, Improvements, Plant Fund</v>
          </cell>
          <cell r="E391" t="str">
            <v>Site Survey</v>
          </cell>
        </row>
        <row r="392">
          <cell r="A392">
            <v>75290</v>
          </cell>
          <cell r="B392" t="str">
            <v>Expenses</v>
          </cell>
          <cell r="C392" t="str">
            <v>Plant Fund Expenses</v>
          </cell>
          <cell r="D392" t="str">
            <v>Equipment, Improvements, Plant Fund</v>
          </cell>
          <cell r="E392" t="str">
            <v>Site Work</v>
          </cell>
        </row>
        <row r="393">
          <cell r="A393">
            <v>75300</v>
          </cell>
          <cell r="B393" t="str">
            <v>Expenses</v>
          </cell>
          <cell r="C393" t="str">
            <v>Plant Fund Expenses</v>
          </cell>
          <cell r="D393" t="str">
            <v>Equipment, Improvements, Plant Fund</v>
          </cell>
          <cell r="E393" t="str">
            <v>Utility Relocation</v>
          </cell>
        </row>
        <row r="394">
          <cell r="A394">
            <v>75310</v>
          </cell>
          <cell r="B394" t="str">
            <v>Expenses</v>
          </cell>
          <cell r="C394" t="str">
            <v>Plant Fund Expenses</v>
          </cell>
          <cell r="D394" t="str">
            <v>Equipment, Improvements, Plant Fund</v>
          </cell>
          <cell r="E394" t="str">
            <v>Irrigation</v>
          </cell>
        </row>
        <row r="395">
          <cell r="A395">
            <v>75320</v>
          </cell>
          <cell r="B395" t="str">
            <v>Expenses</v>
          </cell>
          <cell r="C395" t="str">
            <v>Plant Fund Expenses</v>
          </cell>
          <cell r="D395" t="str">
            <v>Equipment, Improvements, Plant Fund</v>
          </cell>
          <cell r="E395" t="str">
            <v>Electrical Dist-Underground</v>
          </cell>
        </row>
        <row r="396">
          <cell r="A396">
            <v>75350</v>
          </cell>
          <cell r="B396" t="str">
            <v>Expenses</v>
          </cell>
          <cell r="C396" t="str">
            <v>Plant Fund Expenses</v>
          </cell>
          <cell r="D396" t="str">
            <v>Equipment, Improvements, Plant Fund</v>
          </cell>
          <cell r="E396" t="str">
            <v>Domestic Water</v>
          </cell>
        </row>
        <row r="397">
          <cell r="A397">
            <v>75370</v>
          </cell>
          <cell r="B397" t="str">
            <v>Expenses</v>
          </cell>
          <cell r="C397" t="str">
            <v>Plant Fund Expenses</v>
          </cell>
          <cell r="D397" t="str">
            <v>Equipment, Improvements, Plant Fund</v>
          </cell>
          <cell r="E397" t="str">
            <v>Gas (Plant Funds)</v>
          </cell>
        </row>
        <row r="398">
          <cell r="A398">
            <v>75380</v>
          </cell>
          <cell r="B398" t="str">
            <v>Expenses</v>
          </cell>
          <cell r="C398" t="str">
            <v>Plant Fund Expenses</v>
          </cell>
          <cell r="D398" t="str">
            <v>Equipment, Improvements, Plant Fund</v>
          </cell>
          <cell r="E398" t="str">
            <v>Subsurface Investigation</v>
          </cell>
        </row>
        <row r="399">
          <cell r="A399">
            <v>75390</v>
          </cell>
          <cell r="B399" t="str">
            <v>Expenses</v>
          </cell>
          <cell r="C399" t="str">
            <v>Plant Fund Expenses</v>
          </cell>
          <cell r="D399" t="str">
            <v>Equipment, Improvements, Plant Fund</v>
          </cell>
          <cell r="E399" t="str">
            <v>Sanitary Sewer</v>
          </cell>
        </row>
        <row r="400">
          <cell r="A400">
            <v>75410</v>
          </cell>
          <cell r="B400" t="str">
            <v>Expenses</v>
          </cell>
          <cell r="C400" t="str">
            <v>Plant Fund Expenses</v>
          </cell>
          <cell r="D400" t="str">
            <v>Equipment, Improvements, Plant Fund</v>
          </cell>
          <cell r="E400" t="str">
            <v>Materials Testing</v>
          </cell>
        </row>
        <row r="401">
          <cell r="A401">
            <v>75420</v>
          </cell>
          <cell r="B401" t="str">
            <v>Expenses</v>
          </cell>
          <cell r="C401" t="str">
            <v>Plant Fund Expenses</v>
          </cell>
          <cell r="D401" t="str">
            <v>Equipment, Improvements, Plant Fund</v>
          </cell>
          <cell r="E401" t="str">
            <v>HVAC Test &amp; Balance</v>
          </cell>
        </row>
        <row r="402">
          <cell r="A402">
            <v>75421</v>
          </cell>
          <cell r="B402" t="str">
            <v>Expenses</v>
          </cell>
          <cell r="C402" t="str">
            <v>Plant Fund Expenses</v>
          </cell>
          <cell r="D402" t="str">
            <v>Equipment, Improvements, Plant Fund</v>
          </cell>
          <cell r="E402" t="str">
            <v>HVAC Commissioning</v>
          </cell>
        </row>
        <row r="403">
          <cell r="A403">
            <v>75430</v>
          </cell>
          <cell r="B403" t="str">
            <v>Expenses</v>
          </cell>
          <cell r="C403" t="str">
            <v>Plant Fund Expenses</v>
          </cell>
          <cell r="D403" t="str">
            <v>Equipment, Improvements, Plant Fund</v>
          </cell>
          <cell r="E403" t="str">
            <v>Landscaping (Plant Funds)</v>
          </cell>
        </row>
        <row r="404">
          <cell r="A404">
            <v>75440</v>
          </cell>
          <cell r="B404" t="str">
            <v>Expenses</v>
          </cell>
          <cell r="C404" t="str">
            <v>Plant Fund Expenses</v>
          </cell>
          <cell r="D404" t="str">
            <v>Equipment, Improvements, Plant Fund</v>
          </cell>
          <cell r="E404" t="str">
            <v>Telecom Switching</v>
          </cell>
        </row>
        <row r="405">
          <cell r="A405">
            <v>75450</v>
          </cell>
          <cell r="B405" t="str">
            <v>Expenses</v>
          </cell>
          <cell r="C405" t="str">
            <v>Plant Fund Expenses</v>
          </cell>
          <cell r="D405" t="str">
            <v>Equipment, Improvements, Plant Fund</v>
          </cell>
          <cell r="E405" t="str">
            <v>Telecom Station</v>
          </cell>
        </row>
        <row r="406">
          <cell r="A406">
            <v>75460</v>
          </cell>
          <cell r="B406" t="str">
            <v>Expenses</v>
          </cell>
          <cell r="C406" t="str">
            <v>Plant Fund Expenses</v>
          </cell>
          <cell r="D406" t="str">
            <v>Equipment, Improvements, Plant Fund</v>
          </cell>
          <cell r="E406" t="str">
            <v>Telecom Distribution</v>
          </cell>
        </row>
        <row r="407">
          <cell r="A407">
            <v>75465</v>
          </cell>
          <cell r="B407" t="str">
            <v>Expenses</v>
          </cell>
          <cell r="C407" t="str">
            <v>Plant Fund Expenses</v>
          </cell>
          <cell r="D407" t="str">
            <v>Equipment, Improvements, Plant Fund</v>
          </cell>
          <cell r="E407" t="str">
            <v>Security</v>
          </cell>
        </row>
        <row r="408">
          <cell r="A408">
            <v>75470</v>
          </cell>
          <cell r="B408" t="str">
            <v>Expenses</v>
          </cell>
          <cell r="C408" t="str">
            <v>Plant Fund Expenses</v>
          </cell>
          <cell r="D408" t="str">
            <v>Equipment, Improvements, Plant Fund</v>
          </cell>
          <cell r="E408" t="str">
            <v>Moveable Equipment</v>
          </cell>
        </row>
        <row r="409">
          <cell r="A409">
            <v>75472</v>
          </cell>
          <cell r="B409" t="str">
            <v>Expenses</v>
          </cell>
          <cell r="C409" t="str">
            <v>Plant Fund Expenses</v>
          </cell>
          <cell r="D409" t="str">
            <v>Equipment, Improvements, Plant Fund</v>
          </cell>
          <cell r="E409" t="str">
            <v>Watse/Recycling</v>
          </cell>
        </row>
        <row r="410">
          <cell r="A410">
            <v>75480</v>
          </cell>
          <cell r="B410" t="str">
            <v>Expenses</v>
          </cell>
          <cell r="C410" t="str">
            <v>Plant Fund Expenses</v>
          </cell>
          <cell r="D410" t="str">
            <v>Equipment, Improvements, Plant Fund</v>
          </cell>
          <cell r="E410" t="str">
            <v>Fixed Equipment</v>
          </cell>
        </row>
        <row r="411">
          <cell r="A411">
            <v>75490</v>
          </cell>
          <cell r="B411" t="str">
            <v>Expenses</v>
          </cell>
          <cell r="C411" t="str">
            <v>Plant Fund Expenses</v>
          </cell>
          <cell r="D411" t="str">
            <v>Equipment, Improvements, Plant Fund</v>
          </cell>
          <cell r="E411" t="str">
            <v>Construction Supplies</v>
          </cell>
        </row>
        <row r="412">
          <cell r="A412">
            <v>75500</v>
          </cell>
          <cell r="B412" t="str">
            <v>Expenses</v>
          </cell>
          <cell r="C412" t="str">
            <v>Plant Fund Expenses</v>
          </cell>
          <cell r="D412" t="str">
            <v>Equipment, Improvements, Plant Fund</v>
          </cell>
          <cell r="E412" t="str">
            <v>Construction Administration</v>
          </cell>
        </row>
        <row r="413">
          <cell r="A413">
            <v>75501</v>
          </cell>
          <cell r="B413" t="str">
            <v>Expenses</v>
          </cell>
          <cell r="C413" t="str">
            <v>Plant Fund Expenses</v>
          </cell>
          <cell r="D413" t="str">
            <v>Equipment, Improvements, Plant Fund</v>
          </cell>
          <cell r="E413" t="str">
            <v>Design Administration</v>
          </cell>
        </row>
        <row r="414">
          <cell r="A414">
            <v>75502</v>
          </cell>
          <cell r="B414" t="str">
            <v>Expenses</v>
          </cell>
          <cell r="C414" t="str">
            <v>Plant Fund Expenses</v>
          </cell>
          <cell r="D414" t="str">
            <v>Equipment, Improvements, Plant Fund</v>
          </cell>
          <cell r="E414" t="str">
            <v>In-House Design Generation</v>
          </cell>
        </row>
        <row r="415">
          <cell r="A415">
            <v>75503</v>
          </cell>
          <cell r="B415" t="str">
            <v>Expenses</v>
          </cell>
          <cell r="C415" t="str">
            <v>Plant Fund Expenses</v>
          </cell>
          <cell r="D415" t="str">
            <v>Equipment, Improvements, Plant Fund</v>
          </cell>
          <cell r="E415" t="str">
            <v>Review of Documents</v>
          </cell>
        </row>
        <row r="416">
          <cell r="A416">
            <v>75510</v>
          </cell>
          <cell r="B416" t="str">
            <v>Expenses</v>
          </cell>
          <cell r="C416" t="str">
            <v>Plant Fund Expenses</v>
          </cell>
          <cell r="D416" t="str">
            <v>Equipment, Improvements, Plant Fund</v>
          </cell>
          <cell r="E416" t="str">
            <v>Telephone/Utility Tenant</v>
          </cell>
        </row>
        <row r="417">
          <cell r="A417">
            <v>75520</v>
          </cell>
          <cell r="B417" t="str">
            <v>Expenses</v>
          </cell>
          <cell r="C417" t="str">
            <v>Plant Fund Expenses</v>
          </cell>
          <cell r="D417" t="str">
            <v>Equipment, Improvements, Plant Fund</v>
          </cell>
          <cell r="E417" t="str">
            <v>Shops Assists</v>
          </cell>
        </row>
        <row r="418">
          <cell r="A418">
            <v>75530</v>
          </cell>
          <cell r="B418" t="str">
            <v>Expenses</v>
          </cell>
          <cell r="C418" t="str">
            <v>Plant Fund Expenses</v>
          </cell>
          <cell r="D418" t="str">
            <v>Equipment, Improvements, Plant Fund</v>
          </cell>
          <cell r="E418" t="str">
            <v>Other Improvements</v>
          </cell>
        </row>
        <row r="419">
          <cell r="A419">
            <v>75670</v>
          </cell>
          <cell r="B419" t="str">
            <v>Expenses</v>
          </cell>
          <cell r="C419" t="str">
            <v>Equipment &amp; Improvements - AUM</v>
          </cell>
          <cell r="D419" t="str">
            <v>Equipment, Improvements, Plant Fund</v>
          </cell>
          <cell r="E419" t="str">
            <v>Library Periodicals AUM</v>
          </cell>
        </row>
        <row r="420">
          <cell r="A420">
            <v>74200</v>
          </cell>
          <cell r="B420" t="str">
            <v>Expenses</v>
          </cell>
          <cell r="C420" t="str">
            <v>Equipment &amp; Improvements</v>
          </cell>
          <cell r="D420" t="str">
            <v>Depreciation Expense</v>
          </cell>
          <cell r="E420" t="str">
            <v>Depreciation Expense</v>
          </cell>
        </row>
        <row r="421">
          <cell r="A421">
            <v>74700</v>
          </cell>
          <cell r="B421" t="str">
            <v>Expenses</v>
          </cell>
          <cell r="C421" t="str">
            <v>Equipment &amp; Improvements - AUM</v>
          </cell>
          <cell r="D421" t="str">
            <v>Depreciation Expense</v>
          </cell>
          <cell r="E421" t="str">
            <v>Depreciation Expense AUM</v>
          </cell>
        </row>
        <row r="422">
          <cell r="A422">
            <v>76000</v>
          </cell>
          <cell r="B422" t="str">
            <v>Expenses</v>
          </cell>
          <cell r="C422" t="str">
            <v>Indirect Cost Recovery Expense</v>
          </cell>
          <cell r="D422" t="str">
            <v>Indirect Cost Recovery Expense</v>
          </cell>
          <cell r="E422" t="str">
            <v>Indirect Cost Recovery Expense</v>
          </cell>
        </row>
        <row r="423">
          <cell r="A423">
            <v>77000</v>
          </cell>
          <cell r="B423" t="str">
            <v>Expenses</v>
          </cell>
          <cell r="C423" t="str">
            <v>Inter-Departmental Credit</v>
          </cell>
          <cell r="D423" t="str">
            <v>Inter-Departmental Credit</v>
          </cell>
          <cell r="E423" t="str">
            <v>Inter-Departmental Credit</v>
          </cell>
        </row>
        <row r="424">
          <cell r="A424">
            <v>80000</v>
          </cell>
          <cell r="B424" t="str">
            <v>Transfers</v>
          </cell>
          <cell r="C424" t="str">
            <v>Transfers</v>
          </cell>
          <cell r="D424" t="str">
            <v>Transfers</v>
          </cell>
          <cell r="E424" t="str">
            <v>Other Operating Transfers In</v>
          </cell>
        </row>
        <row r="425">
          <cell r="A425">
            <v>80010</v>
          </cell>
          <cell r="B425" t="str">
            <v>Transfers</v>
          </cell>
          <cell r="C425" t="str">
            <v>Transfers</v>
          </cell>
          <cell r="D425" t="str">
            <v>Transfers</v>
          </cell>
          <cell r="E425" t="str">
            <v>Other operating Transfers Out</v>
          </cell>
        </row>
        <row r="426">
          <cell r="A426">
            <v>80040</v>
          </cell>
          <cell r="B426" t="str">
            <v>Transfers</v>
          </cell>
          <cell r="C426" t="str">
            <v>Transfers</v>
          </cell>
          <cell r="D426" t="str">
            <v>Transfers</v>
          </cell>
          <cell r="E426" t="str">
            <v>OtherTransOut From Units Rel to Bds</v>
          </cell>
        </row>
        <row r="427">
          <cell r="A427">
            <v>80041</v>
          </cell>
          <cell r="B427" t="str">
            <v>Transfers</v>
          </cell>
          <cell r="C427" t="str">
            <v>Transfers</v>
          </cell>
          <cell r="D427" t="str">
            <v>Transfers</v>
          </cell>
          <cell r="E427" t="str">
            <v>Other TransIn From Units Rel to Bds</v>
          </cell>
        </row>
        <row r="428">
          <cell r="A428">
            <v>80050</v>
          </cell>
          <cell r="B428" t="str">
            <v>Transfers</v>
          </cell>
          <cell r="C428" t="str">
            <v>Transfers</v>
          </cell>
          <cell r="D428" t="str">
            <v>Transfers</v>
          </cell>
          <cell r="E428" t="str">
            <v>BD Trans OUT from Units to GF</v>
          </cell>
        </row>
        <row r="429">
          <cell r="A429">
            <v>80051</v>
          </cell>
          <cell r="B429" t="str">
            <v>Transfers</v>
          </cell>
          <cell r="C429" t="str">
            <v>Transfers</v>
          </cell>
          <cell r="D429" t="str">
            <v>Transfers</v>
          </cell>
          <cell r="E429" t="str">
            <v>BD Trans OUT Unit Pmt to BONY</v>
          </cell>
        </row>
        <row r="430">
          <cell r="A430">
            <v>80052</v>
          </cell>
          <cell r="B430" t="str">
            <v>Transfers</v>
          </cell>
          <cell r="C430" t="str">
            <v>Transfers</v>
          </cell>
          <cell r="D430" t="str">
            <v>Transfers</v>
          </cell>
          <cell r="E430" t="str">
            <v>BD Trans OUT GF pmt to BONY</v>
          </cell>
        </row>
        <row r="431">
          <cell r="A431">
            <v>80053</v>
          </cell>
          <cell r="B431" t="str">
            <v>Transfers</v>
          </cell>
          <cell r="C431" t="str">
            <v>Transfers</v>
          </cell>
          <cell r="D431" t="str">
            <v>Transfers</v>
          </cell>
          <cell r="E431" t="str">
            <v>BD Trans OUT AUX pmt to BONY</v>
          </cell>
        </row>
        <row r="432">
          <cell r="A432">
            <v>80060</v>
          </cell>
          <cell r="B432" t="str">
            <v>Transfers</v>
          </cell>
          <cell r="C432" t="str">
            <v>Transfers</v>
          </cell>
          <cell r="D432" t="str">
            <v>Transfers</v>
          </cell>
          <cell r="E432" t="str">
            <v>BD Trans IN to GF from Units</v>
          </cell>
        </row>
        <row r="433">
          <cell r="A433">
            <v>80061</v>
          </cell>
          <cell r="B433" t="str">
            <v>Transfers</v>
          </cell>
          <cell r="C433" t="str">
            <v>Transfers</v>
          </cell>
          <cell r="D433" t="str">
            <v>Transfers</v>
          </cell>
          <cell r="E433" t="str">
            <v>BD Trans IN to BONY</v>
          </cell>
        </row>
      </sheetData>
      <sheetData sheetId="26">
        <row r="4">
          <cell r="A4" t="str">
            <v>FUND</v>
          </cell>
          <cell r="B4" t="str">
            <v>Fund Type</v>
          </cell>
          <cell r="C4" t="str">
            <v>RES_UNRES</v>
          </cell>
          <cell r="D4" t="str">
            <v>LEVEL_DESC</v>
          </cell>
          <cell r="E4" t="str">
            <v>DESC</v>
          </cell>
        </row>
        <row r="5">
          <cell r="A5">
            <v>101001</v>
          </cell>
          <cell r="B5" t="str">
            <v>1A</v>
          </cell>
          <cell r="C5" t="str">
            <v>Unrestricted</v>
          </cell>
          <cell r="D5" t="str">
            <v>AU Main Campus Unrestricted</v>
          </cell>
          <cell r="E5" t="str">
            <v>AU Unrestricted Base Budget</v>
          </cell>
        </row>
        <row r="6">
          <cell r="A6">
            <v>101002</v>
          </cell>
          <cell r="B6" t="str">
            <v>1A</v>
          </cell>
          <cell r="C6" t="str">
            <v>Unrestricted</v>
          </cell>
          <cell r="D6" t="str">
            <v>AU Main Campus Unrestricted</v>
          </cell>
          <cell r="E6" t="str">
            <v>AU Unrestricted Other</v>
          </cell>
        </row>
        <row r="7">
          <cell r="A7">
            <v>101003</v>
          </cell>
          <cell r="B7" t="str">
            <v>1A</v>
          </cell>
          <cell r="C7" t="str">
            <v>Unrestricted</v>
          </cell>
          <cell r="D7" t="str">
            <v>AU Main Campus Unrestricted</v>
          </cell>
          <cell r="E7" t="str">
            <v>AU Unrestricted IDCR Recovery</v>
          </cell>
        </row>
        <row r="8">
          <cell r="A8">
            <v>101005</v>
          </cell>
          <cell r="B8" t="str">
            <v>1A</v>
          </cell>
          <cell r="C8" t="str">
            <v>Unrestricted</v>
          </cell>
          <cell r="D8" t="str">
            <v>AU Main Campus Unrestricted</v>
          </cell>
          <cell r="E8" t="str">
            <v>AU General Liability Trust</v>
          </cell>
        </row>
        <row r="9">
          <cell r="A9">
            <v>101006</v>
          </cell>
          <cell r="B9" t="str">
            <v>1A</v>
          </cell>
          <cell r="C9" t="str">
            <v>Unrestricted</v>
          </cell>
          <cell r="D9" t="str">
            <v>AU Main Campus Unrestricted</v>
          </cell>
          <cell r="E9" t="str">
            <v>AU Benefit Forfeitures</v>
          </cell>
        </row>
        <row r="10">
          <cell r="A10">
            <v>101007</v>
          </cell>
          <cell r="B10" t="str">
            <v>1A</v>
          </cell>
          <cell r="C10" t="str">
            <v>Unrestricted</v>
          </cell>
          <cell r="D10" t="str">
            <v>AU Main Campus Unrestricted</v>
          </cell>
          <cell r="E10" t="str">
            <v>Blue Cross/Blue Shield Trust</v>
          </cell>
        </row>
        <row r="11">
          <cell r="A11">
            <v>101010</v>
          </cell>
          <cell r="B11" t="str">
            <v>1A</v>
          </cell>
          <cell r="C11" t="str">
            <v>Unrestricted</v>
          </cell>
          <cell r="D11" t="str">
            <v>AU Main Campus Unrestricted</v>
          </cell>
          <cell r="E11" t="str">
            <v>Cash Pool Investments</v>
          </cell>
        </row>
        <row r="12">
          <cell r="A12">
            <v>101012</v>
          </cell>
          <cell r="B12" t="str">
            <v>1A</v>
          </cell>
          <cell r="C12" t="str">
            <v>Unrestricted</v>
          </cell>
          <cell r="D12" t="str">
            <v>AU Main Campus Unrestricted</v>
          </cell>
          <cell r="E12" t="str">
            <v>Application Fees for BR Clearing</v>
          </cell>
        </row>
        <row r="13">
          <cell r="A13">
            <v>101034</v>
          </cell>
          <cell r="B13" t="str">
            <v>1A</v>
          </cell>
          <cell r="C13" t="str">
            <v>Unrestricted</v>
          </cell>
          <cell r="D13" t="str">
            <v>AU Main Campus Unrestricted</v>
          </cell>
          <cell r="E13" t="str">
            <v>Auto Physical Damage Insurance Fund</v>
          </cell>
        </row>
        <row r="14">
          <cell r="A14">
            <v>101040</v>
          </cell>
          <cell r="B14" t="str">
            <v>1A</v>
          </cell>
          <cell r="C14" t="str">
            <v>Unrestricted</v>
          </cell>
          <cell r="D14" t="str">
            <v>AU Main Campus Unrestricted</v>
          </cell>
          <cell r="E14" t="str">
            <v>On-The-Job Injury</v>
          </cell>
        </row>
        <row r="15">
          <cell r="A15">
            <v>101050</v>
          </cell>
          <cell r="B15" t="str">
            <v>1A</v>
          </cell>
          <cell r="C15" t="str">
            <v>Unrestricted</v>
          </cell>
          <cell r="D15" t="str">
            <v>AU Main Campus Unrestricted</v>
          </cell>
          <cell r="E15" t="str">
            <v>COB University of Ulsan Korea</v>
          </cell>
        </row>
        <row r="16">
          <cell r="A16">
            <v>101051</v>
          </cell>
          <cell r="B16" t="str">
            <v>1A</v>
          </cell>
          <cell r="C16" t="str">
            <v>Unrestricted</v>
          </cell>
          <cell r="D16" t="str">
            <v>AU Main Campus Unrestricted</v>
          </cell>
          <cell r="E16" t="str">
            <v>COB Nihon Holding Acct</v>
          </cell>
        </row>
        <row r="17">
          <cell r="A17">
            <v>101060</v>
          </cell>
          <cell r="B17" t="str">
            <v>1A</v>
          </cell>
          <cell r="C17" t="str">
            <v>Unrestricted</v>
          </cell>
          <cell r="D17" t="str">
            <v>AU Main Campus Unrestricted</v>
          </cell>
          <cell r="E17" t="str">
            <v>Flex Spending</v>
          </cell>
        </row>
        <row r="18">
          <cell r="A18">
            <v>101061</v>
          </cell>
          <cell r="B18" t="str">
            <v>1A</v>
          </cell>
          <cell r="C18" t="str">
            <v>Unrestricted</v>
          </cell>
          <cell r="D18" t="str">
            <v>AU Main Campus Unrestricted</v>
          </cell>
          <cell r="E18" t="str">
            <v>Demutualization Life</v>
          </cell>
        </row>
        <row r="19">
          <cell r="A19">
            <v>101063</v>
          </cell>
          <cell r="B19" t="str">
            <v>1A</v>
          </cell>
          <cell r="C19" t="str">
            <v>Unrestricted</v>
          </cell>
          <cell r="D19" t="str">
            <v>AU Main Campus Unrestricted</v>
          </cell>
          <cell r="E19" t="str">
            <v>International Insurance</v>
          </cell>
        </row>
        <row r="20">
          <cell r="A20">
            <v>101064</v>
          </cell>
          <cell r="B20" t="str">
            <v>1A</v>
          </cell>
          <cell r="C20" t="str">
            <v>Unrestricted</v>
          </cell>
          <cell r="D20" t="str">
            <v>AU Main Campus Unrestricted</v>
          </cell>
          <cell r="E20" t="str">
            <v>Stop Loss</v>
          </cell>
        </row>
        <row r="21">
          <cell r="A21">
            <v>101070</v>
          </cell>
          <cell r="B21" t="str">
            <v>1A</v>
          </cell>
          <cell r="C21" t="str">
            <v>Unrestricted</v>
          </cell>
          <cell r="D21" t="str">
            <v>AU Main Campus Unrestricted</v>
          </cell>
          <cell r="E21" t="str">
            <v>Graduate Assistants Health Insuranc</v>
          </cell>
        </row>
        <row r="22">
          <cell r="A22">
            <v>101080</v>
          </cell>
          <cell r="B22" t="str">
            <v>1A</v>
          </cell>
          <cell r="C22" t="str">
            <v>Unrestricted</v>
          </cell>
          <cell r="D22" t="str">
            <v>AU Main Campus Unrestricted</v>
          </cell>
          <cell r="E22" t="str">
            <v>Capital Campaign</v>
          </cell>
        </row>
        <row r="23">
          <cell r="A23">
            <v>101200</v>
          </cell>
          <cell r="B23" t="str">
            <v>1A</v>
          </cell>
          <cell r="C23" t="str">
            <v>Unrestricted</v>
          </cell>
          <cell r="D23" t="str">
            <v>AU Main Campus Unrestricted</v>
          </cell>
          <cell r="E23" t="str">
            <v>Constituency-Funded Development</v>
          </cell>
        </row>
        <row r="24">
          <cell r="A24">
            <v>101500</v>
          </cell>
          <cell r="B24" t="str">
            <v>1A</v>
          </cell>
          <cell r="C24" t="str">
            <v>Unrestricted</v>
          </cell>
          <cell r="D24" t="str">
            <v>AU Main Campus Unrestricted</v>
          </cell>
          <cell r="E24" t="str">
            <v>OVPR Internal Grant Program 2010</v>
          </cell>
        </row>
        <row r="25">
          <cell r="A25">
            <v>101501</v>
          </cell>
          <cell r="B25" t="str">
            <v>1A</v>
          </cell>
          <cell r="C25" t="str">
            <v>Unrestricted</v>
          </cell>
          <cell r="D25" t="str">
            <v>AU Main Campus Unrestricted</v>
          </cell>
          <cell r="E25" t="str">
            <v>OVPR Internal Grant Prgrm 2011-2012</v>
          </cell>
        </row>
        <row r="26">
          <cell r="A26">
            <v>102001</v>
          </cell>
          <cell r="B26" t="str">
            <v>1B</v>
          </cell>
          <cell r="C26" t="str">
            <v>Unrestricted</v>
          </cell>
          <cell r="D26" t="str">
            <v>AUM Unrestricted Funds</v>
          </cell>
          <cell r="E26" t="str">
            <v>AUM Unrestricted Base Budget</v>
          </cell>
        </row>
        <row r="27">
          <cell r="A27">
            <v>102002</v>
          </cell>
          <cell r="B27" t="str">
            <v>1B</v>
          </cell>
          <cell r="C27" t="str">
            <v>Unrestricted</v>
          </cell>
          <cell r="D27" t="str">
            <v>AUM Unrestricted Funds</v>
          </cell>
          <cell r="E27" t="str">
            <v>AUM Unrestricted Other</v>
          </cell>
        </row>
        <row r="28">
          <cell r="A28">
            <v>102003</v>
          </cell>
          <cell r="B28" t="str">
            <v>1B</v>
          </cell>
          <cell r="C28" t="str">
            <v>Unrestricted</v>
          </cell>
          <cell r="D28" t="str">
            <v>AUM Unrestricted Funds</v>
          </cell>
          <cell r="E28" t="str">
            <v>AUM Unrestricted IDCR Recovery</v>
          </cell>
        </row>
        <row r="29">
          <cell r="A29">
            <v>102010</v>
          </cell>
          <cell r="B29" t="str">
            <v>1B</v>
          </cell>
          <cell r="C29" t="str">
            <v>Unrestricted</v>
          </cell>
          <cell r="D29" t="str">
            <v>AUM Unrestricted Funds</v>
          </cell>
          <cell r="E29" t="str">
            <v>AUM ACES Internal Grants</v>
          </cell>
        </row>
        <row r="30">
          <cell r="A30">
            <v>103001</v>
          </cell>
          <cell r="B30" t="str">
            <v>1C</v>
          </cell>
          <cell r="C30" t="str">
            <v>Unrestricted</v>
          </cell>
          <cell r="D30" t="str">
            <v>AAES  Unrestricted Funds</v>
          </cell>
          <cell r="E30" t="str">
            <v>AAES Unrestricted Base Budget</v>
          </cell>
        </row>
        <row r="31">
          <cell r="A31">
            <v>103002</v>
          </cell>
          <cell r="B31" t="str">
            <v>1C</v>
          </cell>
          <cell r="C31" t="str">
            <v>Unrestricted</v>
          </cell>
          <cell r="D31" t="str">
            <v>AAES  Unrestricted Funds</v>
          </cell>
          <cell r="E31" t="str">
            <v>AAES Unrestricted Other</v>
          </cell>
        </row>
        <row r="32">
          <cell r="A32">
            <v>103003</v>
          </cell>
          <cell r="B32" t="str">
            <v>1C</v>
          </cell>
          <cell r="C32" t="str">
            <v>Unrestricted</v>
          </cell>
          <cell r="D32" t="str">
            <v>AAES  Unrestricted Funds</v>
          </cell>
          <cell r="E32" t="str">
            <v>AAES Unrestricted IDCR</v>
          </cell>
        </row>
        <row r="33">
          <cell r="A33">
            <v>103600</v>
          </cell>
          <cell r="B33" t="str">
            <v>1C</v>
          </cell>
          <cell r="C33" t="str">
            <v>Unrestricted</v>
          </cell>
          <cell r="D33" t="str">
            <v>AAES  Unrestricted Funds</v>
          </cell>
          <cell r="E33" t="str">
            <v>AAES Internal Awards</v>
          </cell>
        </row>
        <row r="34">
          <cell r="A34">
            <v>104001</v>
          </cell>
          <cell r="B34" t="str">
            <v>1D</v>
          </cell>
          <cell r="C34" t="str">
            <v>Unrestricted</v>
          </cell>
          <cell r="D34" t="str">
            <v>AAES  Unrestricted Funds</v>
          </cell>
          <cell r="E34" t="str">
            <v>ACES Unrestricted Base Budget</v>
          </cell>
        </row>
        <row r="35">
          <cell r="A35">
            <v>104002</v>
          </cell>
          <cell r="B35" t="str">
            <v>1D</v>
          </cell>
          <cell r="C35" t="str">
            <v>Unrestricted</v>
          </cell>
          <cell r="D35" t="str">
            <v>AAES  Unrestricted Funds</v>
          </cell>
          <cell r="E35" t="str">
            <v>ACES Unrestricted Other</v>
          </cell>
        </row>
        <row r="36">
          <cell r="A36">
            <v>104003</v>
          </cell>
          <cell r="B36" t="str">
            <v>1D</v>
          </cell>
          <cell r="C36" t="str">
            <v>Unrestricted</v>
          </cell>
          <cell r="D36" t="str">
            <v>AAES  Unrestricted Funds</v>
          </cell>
          <cell r="E36" t="str">
            <v>ACES Unrestricted IDCR</v>
          </cell>
        </row>
        <row r="37">
          <cell r="A37">
            <v>104005</v>
          </cell>
          <cell r="B37" t="str">
            <v>1D</v>
          </cell>
          <cell r="C37" t="str">
            <v>Unrestricted</v>
          </cell>
          <cell r="D37" t="str">
            <v>AAES  Unrestricted Funds</v>
          </cell>
          <cell r="E37" t="str">
            <v>ACES Internal Grants-Fed Road Init</v>
          </cell>
        </row>
        <row r="38">
          <cell r="A38">
            <v>101004</v>
          </cell>
          <cell r="B38" t="str">
            <v>1E</v>
          </cell>
          <cell r="C38" t="str">
            <v>Unrestricted</v>
          </cell>
          <cell r="D38" t="str">
            <v>AU Main Campus Unrestrct Cost Share</v>
          </cell>
          <cell r="E38" t="str">
            <v>AU Unrestricted Cost Share</v>
          </cell>
        </row>
        <row r="39">
          <cell r="A39">
            <v>121001</v>
          </cell>
          <cell r="B39" t="str">
            <v>1E</v>
          </cell>
          <cell r="C39" t="str">
            <v>Unrestricted</v>
          </cell>
          <cell r="D39" t="str">
            <v>AU Main Campus Unrestrct Cost Share</v>
          </cell>
          <cell r="E39" t="str">
            <v>Cost Share-Division 1-Pathobiology</v>
          </cell>
        </row>
        <row r="40">
          <cell r="A40">
            <v>121002</v>
          </cell>
          <cell r="B40" t="str">
            <v>1E</v>
          </cell>
          <cell r="C40" t="str">
            <v>Unrestricted</v>
          </cell>
          <cell r="D40" t="str">
            <v>AU Main Campus Unrestrct Cost Share</v>
          </cell>
          <cell r="E40" t="str">
            <v>Cost Share-Division 1-Wtr Resources</v>
          </cell>
        </row>
        <row r="41">
          <cell r="A41">
            <v>121003</v>
          </cell>
          <cell r="B41" t="str">
            <v>1E</v>
          </cell>
          <cell r="C41" t="str">
            <v>Unrestricted</v>
          </cell>
          <cell r="D41" t="str">
            <v>AU Main Campus Unrestrct Cost Share</v>
          </cell>
          <cell r="E41" t="str">
            <v>Cost Share-Div 1-Curriculum &amp; Teach</v>
          </cell>
        </row>
        <row r="42">
          <cell r="A42">
            <v>121004</v>
          </cell>
          <cell r="B42" t="str">
            <v>1E</v>
          </cell>
          <cell r="C42" t="str">
            <v>Unrestricted</v>
          </cell>
          <cell r="D42" t="str">
            <v>AU Main Campus Unrestrct Cost Share</v>
          </cell>
          <cell r="E42" t="str">
            <v>Cost Share-Div 1-Pharmacy Practice</v>
          </cell>
        </row>
        <row r="43">
          <cell r="A43">
            <v>121005</v>
          </cell>
          <cell r="B43" t="str">
            <v>1E</v>
          </cell>
          <cell r="C43" t="str">
            <v>Unrestricted</v>
          </cell>
          <cell r="D43" t="str">
            <v>AU Main Campus Unrestrct Cost Share</v>
          </cell>
          <cell r="E43" t="str">
            <v>Cost Share-Div 1-Mechanical Enginee</v>
          </cell>
        </row>
        <row r="44">
          <cell r="A44">
            <v>121006</v>
          </cell>
          <cell r="B44" t="str">
            <v>1E</v>
          </cell>
          <cell r="C44" t="str">
            <v>Unrestricted</v>
          </cell>
          <cell r="D44" t="str">
            <v>AU Main Campus Unrestrct Cost Share</v>
          </cell>
          <cell r="E44" t="str">
            <v>Cost Share-Div 1-Environmental Inst</v>
          </cell>
        </row>
        <row r="45">
          <cell r="A45">
            <v>121009</v>
          </cell>
          <cell r="B45" t="str">
            <v>1E</v>
          </cell>
          <cell r="C45" t="str">
            <v>Unrestricted</v>
          </cell>
          <cell r="D45" t="str">
            <v>AU Main Campus Unrestrct Cost Share</v>
          </cell>
          <cell r="E45" t="str">
            <v>Cost Share-Div 1-Forestry &amp; Wildlif</v>
          </cell>
        </row>
        <row r="46">
          <cell r="A46">
            <v>121010</v>
          </cell>
          <cell r="B46" t="str">
            <v>1E</v>
          </cell>
          <cell r="C46" t="str">
            <v>Unrestricted</v>
          </cell>
          <cell r="D46" t="str">
            <v>AU Main Campus Unrestrct Cost Share</v>
          </cell>
          <cell r="E46" t="str">
            <v>Cost Share-Div 1-NCAT</v>
          </cell>
        </row>
        <row r="47">
          <cell r="A47">
            <v>121011</v>
          </cell>
          <cell r="B47" t="str">
            <v>1E</v>
          </cell>
          <cell r="C47" t="str">
            <v>Unrestricted</v>
          </cell>
          <cell r="D47" t="str">
            <v>AU Main Campus Unrestrct Cost Share</v>
          </cell>
          <cell r="E47" t="str">
            <v>Cost Share-Div 1-Anat.  Physiology</v>
          </cell>
        </row>
        <row r="48">
          <cell r="A48">
            <v>121012</v>
          </cell>
          <cell r="B48" t="str">
            <v>1E</v>
          </cell>
          <cell r="C48" t="str">
            <v>Unrestricted</v>
          </cell>
          <cell r="D48" t="str">
            <v>AU Main Campus Unrestrct Cost Share</v>
          </cell>
          <cell r="E48" t="str">
            <v>Cost Share-Div 1-Education Administ</v>
          </cell>
        </row>
        <row r="49">
          <cell r="A49">
            <v>121013</v>
          </cell>
          <cell r="B49" t="str">
            <v>1E</v>
          </cell>
          <cell r="C49" t="str">
            <v>Unrestricted</v>
          </cell>
          <cell r="D49" t="str">
            <v>AU Main Campus Unrestrct Cost Share</v>
          </cell>
          <cell r="E49" t="str">
            <v>Cost Share-Div 1-CAVE</v>
          </cell>
        </row>
        <row r="50">
          <cell r="A50">
            <v>121014</v>
          </cell>
          <cell r="B50" t="str">
            <v>1E</v>
          </cell>
          <cell r="C50" t="str">
            <v>Unrestricted</v>
          </cell>
          <cell r="D50" t="str">
            <v>AU Main Campus Unrestrct Cost Share</v>
          </cell>
          <cell r="E50" t="str">
            <v>Cost Share-Div 1-ATAC</v>
          </cell>
        </row>
        <row r="51">
          <cell r="A51">
            <v>121017</v>
          </cell>
          <cell r="B51" t="str">
            <v>1E</v>
          </cell>
          <cell r="C51" t="str">
            <v>Unrestricted</v>
          </cell>
          <cell r="D51" t="str">
            <v>AU Main Campus Unrestrct Cost Share</v>
          </cell>
          <cell r="E51" t="str">
            <v>Cost Share-Div 1-Ctr Arts &amp; Humanit</v>
          </cell>
        </row>
        <row r="52">
          <cell r="A52">
            <v>121018</v>
          </cell>
          <cell r="B52" t="str">
            <v>1E</v>
          </cell>
          <cell r="C52" t="str">
            <v>Unrestricted</v>
          </cell>
          <cell r="D52" t="str">
            <v>AU Main Campus Unrestrct Cost Share</v>
          </cell>
          <cell r="E52" t="str">
            <v>Cost Share-Div 1-English</v>
          </cell>
        </row>
        <row r="53">
          <cell r="A53">
            <v>121019</v>
          </cell>
          <cell r="B53" t="str">
            <v>1E</v>
          </cell>
          <cell r="C53" t="str">
            <v>Unrestricted</v>
          </cell>
          <cell r="D53" t="str">
            <v>AU Main Campus Unrestrct Cost Share</v>
          </cell>
          <cell r="E53" t="str">
            <v>Cost Share-Div 1-Small Bus Dvlpmt C</v>
          </cell>
        </row>
        <row r="54">
          <cell r="A54">
            <v>121020</v>
          </cell>
          <cell r="B54" t="str">
            <v>1E</v>
          </cell>
          <cell r="C54" t="str">
            <v>Unrestricted</v>
          </cell>
          <cell r="D54" t="str">
            <v>AU Main Campus Unrestrct Cost Share</v>
          </cell>
          <cell r="E54" t="str">
            <v>Cost Share-Div 1-Liberal Arts Admin</v>
          </cell>
        </row>
        <row r="55">
          <cell r="A55">
            <v>121021</v>
          </cell>
          <cell r="B55" t="str">
            <v>1E</v>
          </cell>
          <cell r="C55" t="str">
            <v>Unrestricted</v>
          </cell>
          <cell r="D55" t="str">
            <v>AU Main Campus Unrestrct Cost Share</v>
          </cell>
          <cell r="E55" t="str">
            <v>Cost Share-Div 1-Architecture</v>
          </cell>
        </row>
        <row r="56">
          <cell r="A56">
            <v>121022</v>
          </cell>
          <cell r="B56" t="str">
            <v>1E</v>
          </cell>
          <cell r="C56" t="str">
            <v>Unrestricted</v>
          </cell>
          <cell r="D56" t="str">
            <v>AU Main Campus Unrestrct Cost Share</v>
          </cell>
          <cell r="E56" t="str">
            <v>Cost Share-Div 1-Vet Med Admin</v>
          </cell>
        </row>
        <row r="57">
          <cell r="A57">
            <v>121023</v>
          </cell>
          <cell r="B57" t="str">
            <v>1E</v>
          </cell>
          <cell r="C57" t="str">
            <v>Unrestricted</v>
          </cell>
          <cell r="D57" t="str">
            <v>AU Main Campus Unrestrct Cost Share</v>
          </cell>
          <cell r="E57" t="str">
            <v>Cost Share-Div 1-Ag Econ &amp; Rural So</v>
          </cell>
        </row>
        <row r="58">
          <cell r="A58">
            <v>121024</v>
          </cell>
          <cell r="B58" t="str">
            <v>1E</v>
          </cell>
          <cell r="C58" t="str">
            <v>Unrestricted</v>
          </cell>
          <cell r="D58" t="str">
            <v>AU Main Campus Unrestrct Cost Share</v>
          </cell>
          <cell r="E58" t="str">
            <v>Cost Share-Div 1-Jule Collins Smith</v>
          </cell>
        </row>
        <row r="59">
          <cell r="A59">
            <v>121031</v>
          </cell>
          <cell r="B59" t="str">
            <v>1E</v>
          </cell>
          <cell r="C59" t="str">
            <v>Unrestricted</v>
          </cell>
          <cell r="D59" t="str">
            <v>AU Main Campus Unrestrct Cost Share</v>
          </cell>
          <cell r="E59" t="str">
            <v>Cost Share-Div 1-Sociology</v>
          </cell>
        </row>
        <row r="60">
          <cell r="A60">
            <v>102004</v>
          </cell>
          <cell r="B60" t="str">
            <v>1F</v>
          </cell>
          <cell r="C60" t="str">
            <v>Unrestricted</v>
          </cell>
          <cell r="D60" t="str">
            <v>AUM Unrestricted Cost Share Funds</v>
          </cell>
          <cell r="E60" t="str">
            <v>AUM Unrestricted Cost Share</v>
          </cell>
        </row>
        <row r="61">
          <cell r="A61">
            <v>103004</v>
          </cell>
          <cell r="B61" t="str">
            <v>1G</v>
          </cell>
          <cell r="C61" t="str">
            <v>Unrestricted</v>
          </cell>
          <cell r="D61" t="str">
            <v>AAES Unrestricted Cost Share Funds</v>
          </cell>
          <cell r="E61" t="str">
            <v>AAES Unrestricted Cost Share</v>
          </cell>
        </row>
        <row r="62">
          <cell r="A62">
            <v>123002</v>
          </cell>
          <cell r="B62" t="str">
            <v>1G</v>
          </cell>
          <cell r="C62" t="str">
            <v>Unrestricted</v>
          </cell>
          <cell r="D62" t="str">
            <v>AAES Unrestricted Cost Share Funds</v>
          </cell>
          <cell r="E62" t="str">
            <v>Cost Share-Division 3-Fisheries</v>
          </cell>
        </row>
        <row r="63">
          <cell r="A63">
            <v>123003</v>
          </cell>
          <cell r="B63" t="str">
            <v>1G</v>
          </cell>
          <cell r="C63" t="str">
            <v>Unrestricted</v>
          </cell>
          <cell r="D63" t="str">
            <v>AAES Unrestricted Cost Share Funds</v>
          </cell>
          <cell r="E63" t="str">
            <v>Cost Share-Div 3-Agronomy &amp; Soils</v>
          </cell>
        </row>
        <row r="64">
          <cell r="A64">
            <v>123004</v>
          </cell>
          <cell r="B64" t="str">
            <v>1G</v>
          </cell>
          <cell r="C64" t="str">
            <v>Unrestricted</v>
          </cell>
          <cell r="D64" t="str">
            <v>AAES Unrestricted Cost Share Funds</v>
          </cell>
          <cell r="E64" t="str">
            <v>Cost Share-Div 3-Entomology &amp; Plant</v>
          </cell>
        </row>
        <row r="65">
          <cell r="A65">
            <v>123005</v>
          </cell>
          <cell r="B65" t="str">
            <v>1G</v>
          </cell>
          <cell r="C65" t="str">
            <v>Unrestricted</v>
          </cell>
          <cell r="D65" t="str">
            <v>AAES Unrestricted Cost Share Funds</v>
          </cell>
          <cell r="E65" t="str">
            <v>Cost Share-Div 3-Forestry &amp; Wildlif</v>
          </cell>
        </row>
        <row r="66">
          <cell r="A66">
            <v>123006</v>
          </cell>
          <cell r="B66" t="str">
            <v>1G</v>
          </cell>
          <cell r="C66" t="str">
            <v>Unrestricted</v>
          </cell>
          <cell r="D66" t="str">
            <v>AAES Unrestricted Cost Share Funds</v>
          </cell>
          <cell r="E66" t="str">
            <v>Cost Share-Div 3-Horticulture</v>
          </cell>
        </row>
        <row r="67">
          <cell r="A67">
            <v>123007</v>
          </cell>
          <cell r="B67" t="str">
            <v>1G</v>
          </cell>
          <cell r="C67" t="str">
            <v>Unrestricted</v>
          </cell>
          <cell r="D67" t="str">
            <v>AAES Unrestricted Cost Share Funds</v>
          </cell>
          <cell r="E67" t="str">
            <v>Cost Share-Div 3-Biosystems Enginee</v>
          </cell>
        </row>
        <row r="68">
          <cell r="A68">
            <v>104004</v>
          </cell>
          <cell r="B68" t="str">
            <v>1H</v>
          </cell>
          <cell r="C68" t="str">
            <v>Unrestricted</v>
          </cell>
          <cell r="D68" t="str">
            <v>ACES Unrestricted Cost Share Funds</v>
          </cell>
          <cell r="E68" t="str">
            <v>ACES Unrestricted Cost Share</v>
          </cell>
        </row>
        <row r="69">
          <cell r="A69">
            <v>124001</v>
          </cell>
          <cell r="B69" t="str">
            <v>1H</v>
          </cell>
          <cell r="C69" t="str">
            <v>Unrestricted</v>
          </cell>
          <cell r="D69" t="str">
            <v>ACES Unrestricted Cost Share Funds</v>
          </cell>
          <cell r="E69" t="str">
            <v>Cost Share Division 4-ACES</v>
          </cell>
        </row>
        <row r="70">
          <cell r="A70">
            <v>111099</v>
          </cell>
          <cell r="B70" t="str">
            <v>2A</v>
          </cell>
          <cell r="C70" t="str">
            <v>Restricted</v>
          </cell>
          <cell r="D70" t="str">
            <v>AU Restricted Funds</v>
          </cell>
          <cell r="E70" t="str">
            <v>AU Stimulus FY 2011</v>
          </cell>
        </row>
        <row r="71">
          <cell r="A71">
            <v>200018</v>
          </cell>
          <cell r="B71" t="str">
            <v>2A</v>
          </cell>
          <cell r="C71" t="str">
            <v>Restricted</v>
          </cell>
          <cell r="D71" t="str">
            <v>AU Restricted Funds</v>
          </cell>
          <cell r="E71" t="str">
            <v>NSF-DMI-0200409</v>
          </cell>
        </row>
        <row r="72">
          <cell r="A72">
            <v>200121</v>
          </cell>
          <cell r="B72" t="str">
            <v>2A</v>
          </cell>
          <cell r="C72" t="str">
            <v>Restricted</v>
          </cell>
          <cell r="D72" t="str">
            <v>AU Restricted Funds</v>
          </cell>
          <cell r="E72" t="str">
            <v>NSF-IIP-0434909C</v>
          </cell>
        </row>
        <row r="73">
          <cell r="A73">
            <v>200122</v>
          </cell>
          <cell r="B73" t="str">
            <v>2A</v>
          </cell>
          <cell r="C73" t="str">
            <v>Restricted</v>
          </cell>
          <cell r="D73" t="str">
            <v>AU Restricted Funds</v>
          </cell>
          <cell r="E73" t="str">
            <v>NSF-IIP-0434909D</v>
          </cell>
        </row>
        <row r="74">
          <cell r="A74">
            <v>200134</v>
          </cell>
          <cell r="B74" t="str">
            <v>2A</v>
          </cell>
          <cell r="C74" t="str">
            <v>Restricted</v>
          </cell>
          <cell r="D74" t="str">
            <v>AU Restricted Funds</v>
          </cell>
          <cell r="E74" t="str">
            <v>NSF-DUE-0531984</v>
          </cell>
        </row>
        <row r="75">
          <cell r="A75">
            <v>200142</v>
          </cell>
          <cell r="B75" t="str">
            <v>2A</v>
          </cell>
          <cell r="C75" t="str">
            <v>Restricted</v>
          </cell>
          <cell r="D75" t="str">
            <v>AU Restricted Funds</v>
          </cell>
          <cell r="E75" t="str">
            <v>NSF-DGE-0538434-B</v>
          </cell>
        </row>
        <row r="76">
          <cell r="A76">
            <v>200146</v>
          </cell>
          <cell r="B76" t="str">
            <v>2A</v>
          </cell>
          <cell r="C76" t="str">
            <v>Restricted</v>
          </cell>
          <cell r="D76" t="str">
            <v>AU Restricted Funds</v>
          </cell>
          <cell r="E76" t="str">
            <v>NSF-CNS-0552627A</v>
          </cell>
        </row>
        <row r="77">
          <cell r="A77">
            <v>200148</v>
          </cell>
          <cell r="B77" t="str">
            <v>2A</v>
          </cell>
          <cell r="C77" t="str">
            <v>Restricted</v>
          </cell>
          <cell r="D77" t="str">
            <v>AU Restricted Funds</v>
          </cell>
          <cell r="E77" t="str">
            <v>NSF-IOB-0544403</v>
          </cell>
        </row>
        <row r="78">
          <cell r="A78">
            <v>200153</v>
          </cell>
          <cell r="B78" t="str">
            <v>2A</v>
          </cell>
          <cell r="C78" t="str">
            <v>Restricted</v>
          </cell>
          <cell r="D78" t="str">
            <v>AU Restricted Funds</v>
          </cell>
          <cell r="E78" t="str">
            <v>NSF-MCB-0545048</v>
          </cell>
        </row>
        <row r="79">
          <cell r="A79">
            <v>200155</v>
          </cell>
          <cell r="B79" t="str">
            <v>2A</v>
          </cell>
          <cell r="C79" t="str">
            <v>Restricted</v>
          </cell>
          <cell r="D79" t="str">
            <v>AU Restricted Funds</v>
          </cell>
          <cell r="E79" t="str">
            <v>NSF-DMR-0551890</v>
          </cell>
        </row>
        <row r="80">
          <cell r="A80">
            <v>200163</v>
          </cell>
          <cell r="B80" t="str">
            <v>2A</v>
          </cell>
          <cell r="C80" t="str">
            <v>Restricted</v>
          </cell>
          <cell r="D80" t="str">
            <v>AU Restricted Funds</v>
          </cell>
          <cell r="E80" t="str">
            <v>NSF-DUE-0621307</v>
          </cell>
        </row>
        <row r="81">
          <cell r="A81">
            <v>200164</v>
          </cell>
          <cell r="B81" t="str">
            <v>2A</v>
          </cell>
          <cell r="C81" t="str">
            <v>Restricted</v>
          </cell>
          <cell r="D81" t="str">
            <v>AU Restricted Funds</v>
          </cell>
          <cell r="E81" t="str">
            <v>NSF-DUE-0621307-PSC</v>
          </cell>
        </row>
        <row r="82">
          <cell r="A82">
            <v>200165</v>
          </cell>
          <cell r="B82" t="str">
            <v>2A</v>
          </cell>
          <cell r="C82" t="str">
            <v>Restricted</v>
          </cell>
          <cell r="D82" t="str">
            <v>AU Restricted Funds</v>
          </cell>
          <cell r="E82" t="str">
            <v>NSF-OISE-0623351</v>
          </cell>
        </row>
        <row r="83">
          <cell r="A83">
            <v>200166</v>
          </cell>
          <cell r="B83" t="str">
            <v>2A</v>
          </cell>
          <cell r="C83" t="str">
            <v>Restricted</v>
          </cell>
          <cell r="D83" t="str">
            <v>AU Restricted Funds</v>
          </cell>
          <cell r="E83" t="str">
            <v>NSF-OISE-0623351-PSC</v>
          </cell>
        </row>
        <row r="84">
          <cell r="A84">
            <v>200169</v>
          </cell>
          <cell r="B84" t="str">
            <v>2A</v>
          </cell>
          <cell r="C84" t="str">
            <v>Restricted</v>
          </cell>
          <cell r="D84" t="str">
            <v>AU Restricted Funds</v>
          </cell>
          <cell r="E84" t="str">
            <v>NSF-IIP-0434909-A7-REU</v>
          </cell>
        </row>
        <row r="85">
          <cell r="A85">
            <v>200171</v>
          </cell>
          <cell r="B85" t="str">
            <v>2A</v>
          </cell>
          <cell r="C85" t="str">
            <v>Restricted</v>
          </cell>
          <cell r="D85" t="str">
            <v>AU Restricted Funds</v>
          </cell>
          <cell r="E85" t="str">
            <v>NSF-HRD-0620000-PSC</v>
          </cell>
        </row>
        <row r="86">
          <cell r="A86">
            <v>200175</v>
          </cell>
          <cell r="B86" t="str">
            <v>2A</v>
          </cell>
          <cell r="C86" t="str">
            <v>Restricted</v>
          </cell>
          <cell r="D86" t="str">
            <v>AU Restricted Funds</v>
          </cell>
          <cell r="E86" t="str">
            <v>NSF-IIP-0434909-A9</v>
          </cell>
        </row>
        <row r="87">
          <cell r="A87">
            <v>200180</v>
          </cell>
          <cell r="B87" t="str">
            <v>2A</v>
          </cell>
          <cell r="C87" t="str">
            <v>Restricted</v>
          </cell>
          <cell r="D87" t="str">
            <v>AU Restricted Funds</v>
          </cell>
          <cell r="E87" t="str">
            <v>NSF-PHY-0653301</v>
          </cell>
        </row>
        <row r="88">
          <cell r="A88">
            <v>200187</v>
          </cell>
          <cell r="B88" t="str">
            <v>2A</v>
          </cell>
          <cell r="C88" t="str">
            <v>Restricted</v>
          </cell>
          <cell r="D88" t="str">
            <v>AU Restricted Funds</v>
          </cell>
          <cell r="E88" t="str">
            <v>NSF-IIP-0434909-A15</v>
          </cell>
        </row>
        <row r="89">
          <cell r="A89">
            <v>200188</v>
          </cell>
          <cell r="B89" t="str">
            <v>2A</v>
          </cell>
          <cell r="C89" t="str">
            <v>Restricted</v>
          </cell>
          <cell r="D89" t="str">
            <v>AU Restricted Funds</v>
          </cell>
          <cell r="E89" t="str">
            <v>NSF-CMMI-0653816</v>
          </cell>
        </row>
        <row r="90">
          <cell r="A90">
            <v>200190</v>
          </cell>
          <cell r="B90" t="str">
            <v>2A</v>
          </cell>
          <cell r="C90" t="str">
            <v>Restricted</v>
          </cell>
          <cell r="D90" t="str">
            <v>AU Restricted Funds</v>
          </cell>
          <cell r="E90" t="str">
            <v>NSF-CBET-0730903</v>
          </cell>
        </row>
        <row r="91">
          <cell r="A91">
            <v>200191</v>
          </cell>
          <cell r="B91" t="str">
            <v>2A</v>
          </cell>
          <cell r="C91" t="str">
            <v>Restricted</v>
          </cell>
          <cell r="D91" t="str">
            <v>AU Restricted Funds</v>
          </cell>
          <cell r="E91" t="str">
            <v>NSF-MCB-0641614</v>
          </cell>
        </row>
        <row r="92">
          <cell r="A92">
            <v>200197</v>
          </cell>
          <cell r="B92" t="str">
            <v>2A</v>
          </cell>
          <cell r="C92" t="str">
            <v>Restricted</v>
          </cell>
          <cell r="D92" t="str">
            <v>AU Restricted Funds</v>
          </cell>
          <cell r="E92" t="str">
            <v>NSF-IIP-0738088</v>
          </cell>
        </row>
        <row r="93">
          <cell r="A93">
            <v>200203</v>
          </cell>
          <cell r="B93" t="str">
            <v>2A</v>
          </cell>
          <cell r="C93" t="str">
            <v>Restricted</v>
          </cell>
          <cell r="D93" t="str">
            <v>AU Restricted Funds</v>
          </cell>
          <cell r="E93" t="str">
            <v>NSF-CNS-0722139</v>
          </cell>
        </row>
        <row r="94">
          <cell r="A94">
            <v>200204</v>
          </cell>
          <cell r="B94" t="str">
            <v>2A</v>
          </cell>
          <cell r="C94" t="str">
            <v>Restricted</v>
          </cell>
          <cell r="D94" t="str">
            <v>AU Restricted Funds</v>
          </cell>
          <cell r="E94" t="str">
            <v>NSF-CCF-0742187</v>
          </cell>
        </row>
        <row r="95">
          <cell r="A95">
            <v>200211</v>
          </cell>
          <cell r="B95" t="str">
            <v>2A</v>
          </cell>
          <cell r="C95" t="str">
            <v>Restricted</v>
          </cell>
          <cell r="D95" t="str">
            <v>AU Restricted Funds</v>
          </cell>
          <cell r="E95" t="str">
            <v>NSF-AGS-0646442</v>
          </cell>
        </row>
        <row r="96">
          <cell r="A96">
            <v>200213</v>
          </cell>
          <cell r="B96" t="str">
            <v>2A</v>
          </cell>
          <cell r="C96" t="str">
            <v>Restricted</v>
          </cell>
          <cell r="D96" t="str">
            <v>AU Restricted Funds</v>
          </cell>
          <cell r="E96" t="str">
            <v>NSF-DMS-0752325</v>
          </cell>
        </row>
        <row r="97">
          <cell r="A97">
            <v>200214</v>
          </cell>
          <cell r="B97" t="str">
            <v>2A</v>
          </cell>
          <cell r="C97" t="str">
            <v>Restricted</v>
          </cell>
          <cell r="D97" t="str">
            <v>AU Restricted Funds</v>
          </cell>
          <cell r="E97" t="str">
            <v>NSF-CMMI-063894-REU-PSC</v>
          </cell>
        </row>
        <row r="98">
          <cell r="A98">
            <v>200216</v>
          </cell>
          <cell r="B98" t="str">
            <v>2A</v>
          </cell>
          <cell r="C98" t="str">
            <v>Restricted</v>
          </cell>
          <cell r="D98" t="str">
            <v>AU Restricted Funds</v>
          </cell>
          <cell r="E98" t="str">
            <v>NSF-CNS-0757778</v>
          </cell>
        </row>
        <row r="99">
          <cell r="A99">
            <v>200219</v>
          </cell>
          <cell r="B99" t="str">
            <v>2A</v>
          </cell>
          <cell r="C99" t="str">
            <v>Restricted</v>
          </cell>
          <cell r="D99" t="str">
            <v>AU Restricted Funds</v>
          </cell>
          <cell r="E99" t="str">
            <v>NSF-EAR-0757847</v>
          </cell>
        </row>
        <row r="100">
          <cell r="A100">
            <v>200221</v>
          </cell>
          <cell r="B100" t="str">
            <v>2A</v>
          </cell>
          <cell r="C100" t="str">
            <v>Restricted</v>
          </cell>
          <cell r="D100" t="str">
            <v>AU Restricted Funds</v>
          </cell>
          <cell r="E100" t="str">
            <v>NSF-CHE-0746635</v>
          </cell>
        </row>
        <row r="101">
          <cell r="A101">
            <v>200225</v>
          </cell>
          <cell r="B101" t="str">
            <v>2A</v>
          </cell>
          <cell r="C101" t="str">
            <v>Restricted</v>
          </cell>
          <cell r="D101" t="str">
            <v>AU Restricted Funds</v>
          </cell>
          <cell r="E101" t="str">
            <v>NSF-ECCS-0802113</v>
          </cell>
        </row>
        <row r="102">
          <cell r="A102">
            <v>200226</v>
          </cell>
          <cell r="B102" t="str">
            <v>2A</v>
          </cell>
          <cell r="C102" t="str">
            <v>Restricted</v>
          </cell>
          <cell r="D102" t="str">
            <v>AU Restricted Funds</v>
          </cell>
          <cell r="E102" t="str">
            <v>NSF-DUE-0806891</v>
          </cell>
        </row>
        <row r="103">
          <cell r="A103">
            <v>200227</v>
          </cell>
          <cell r="B103" t="str">
            <v>2A</v>
          </cell>
          <cell r="C103" t="str">
            <v>Restricted</v>
          </cell>
          <cell r="D103" t="str">
            <v>AU Restricted Funds</v>
          </cell>
          <cell r="E103" t="str">
            <v>NSF-DUE-0806891-B</v>
          </cell>
        </row>
        <row r="104">
          <cell r="A104">
            <v>200228</v>
          </cell>
          <cell r="B104" t="str">
            <v>2A</v>
          </cell>
          <cell r="C104" t="str">
            <v>Restricted</v>
          </cell>
          <cell r="D104" t="str">
            <v>AU Restricted Funds</v>
          </cell>
          <cell r="E104" t="str">
            <v>NSF-OCI-0753305</v>
          </cell>
        </row>
        <row r="105">
          <cell r="A105">
            <v>200230</v>
          </cell>
          <cell r="B105" t="str">
            <v>2A</v>
          </cell>
          <cell r="C105" t="str">
            <v>Restricted</v>
          </cell>
          <cell r="D105" t="str">
            <v>AU Restricted Funds</v>
          </cell>
          <cell r="E105" t="str">
            <v>NSF-CHE-0809199</v>
          </cell>
        </row>
        <row r="106">
          <cell r="A106">
            <v>200231</v>
          </cell>
          <cell r="B106" t="str">
            <v>2A</v>
          </cell>
          <cell r="C106" t="str">
            <v>Restricted</v>
          </cell>
          <cell r="D106" t="str">
            <v>AU Restricted Funds</v>
          </cell>
          <cell r="E106" t="str">
            <v>NSF-ECCS-0823987</v>
          </cell>
        </row>
        <row r="107">
          <cell r="A107">
            <v>200232</v>
          </cell>
          <cell r="B107" t="str">
            <v>2A</v>
          </cell>
          <cell r="C107" t="str">
            <v>Restricted</v>
          </cell>
          <cell r="D107" t="str">
            <v>AU Restricted Funds</v>
          </cell>
          <cell r="E107" t="str">
            <v>NSF-CNS-0831502</v>
          </cell>
        </row>
        <row r="108">
          <cell r="A108">
            <v>200233</v>
          </cell>
          <cell r="B108" t="str">
            <v>2A</v>
          </cell>
          <cell r="C108" t="str">
            <v>Restricted</v>
          </cell>
          <cell r="D108" t="str">
            <v>AU Restricted Funds</v>
          </cell>
          <cell r="E108" t="str">
            <v>NSF-CCF-0811454</v>
          </cell>
        </row>
        <row r="109">
          <cell r="A109">
            <v>200234</v>
          </cell>
          <cell r="B109" t="str">
            <v>2A</v>
          </cell>
          <cell r="C109" t="str">
            <v>Restricted</v>
          </cell>
          <cell r="D109" t="str">
            <v>AU Restricted Funds</v>
          </cell>
          <cell r="E109" t="str">
            <v>NSF-CBET-0828269</v>
          </cell>
        </row>
        <row r="110">
          <cell r="A110">
            <v>200235</v>
          </cell>
          <cell r="B110" t="str">
            <v>2A</v>
          </cell>
          <cell r="C110" t="str">
            <v>Restricted</v>
          </cell>
          <cell r="D110" t="str">
            <v>AU Restricted Funds</v>
          </cell>
          <cell r="E110" t="str">
            <v>NSF-DUE-0817398</v>
          </cell>
        </row>
        <row r="111">
          <cell r="A111">
            <v>200236</v>
          </cell>
          <cell r="B111" t="str">
            <v>2A</v>
          </cell>
          <cell r="C111" t="str">
            <v>Restricted</v>
          </cell>
          <cell r="D111" t="str">
            <v>AU Restricted Funds</v>
          </cell>
          <cell r="E111" t="str">
            <v>NSF-DUE-0830831</v>
          </cell>
        </row>
        <row r="112">
          <cell r="A112">
            <v>200237</v>
          </cell>
          <cell r="B112" t="str">
            <v>2A</v>
          </cell>
          <cell r="C112" t="str">
            <v>Restricted</v>
          </cell>
          <cell r="D112" t="str">
            <v>AU Restricted Funds</v>
          </cell>
          <cell r="E112" t="str">
            <v>NSF-PHY-0810419</v>
          </cell>
        </row>
        <row r="113">
          <cell r="A113">
            <v>200239</v>
          </cell>
          <cell r="B113" t="str">
            <v>2A</v>
          </cell>
          <cell r="C113" t="str">
            <v>Restricted</v>
          </cell>
          <cell r="D113" t="str">
            <v>AU Restricted Funds</v>
          </cell>
          <cell r="E113" t="str">
            <v>NSF-DEB-0816892</v>
          </cell>
        </row>
        <row r="114">
          <cell r="A114">
            <v>200240</v>
          </cell>
          <cell r="B114" t="str">
            <v>2A</v>
          </cell>
          <cell r="C114" t="str">
            <v>Restricted</v>
          </cell>
          <cell r="D114" t="str">
            <v>AU Restricted Funds</v>
          </cell>
          <cell r="E114" t="str">
            <v>NSF-SBE-0830261</v>
          </cell>
        </row>
        <row r="115">
          <cell r="A115">
            <v>200241</v>
          </cell>
          <cell r="B115" t="str">
            <v>2A</v>
          </cell>
          <cell r="C115" t="str">
            <v>Restricted</v>
          </cell>
          <cell r="D115" t="str">
            <v>AU Restricted Funds</v>
          </cell>
          <cell r="E115" t="str">
            <v>NSF-CBET-0852725</v>
          </cell>
        </row>
        <row r="116">
          <cell r="A116">
            <v>200242</v>
          </cell>
          <cell r="B116" t="str">
            <v>2A</v>
          </cell>
          <cell r="C116" t="str">
            <v>Restricted</v>
          </cell>
          <cell r="D116" t="str">
            <v>AU Restricted Funds</v>
          </cell>
          <cell r="E116" t="str">
            <v>NSF-CNS-0757778-REU</v>
          </cell>
        </row>
        <row r="117">
          <cell r="A117">
            <v>200243</v>
          </cell>
          <cell r="B117" t="str">
            <v>2A</v>
          </cell>
          <cell r="C117" t="str">
            <v>Restricted</v>
          </cell>
          <cell r="D117" t="str">
            <v>AU Restricted Funds</v>
          </cell>
          <cell r="E117" t="str">
            <v>NSF-DUE-0314959C</v>
          </cell>
        </row>
        <row r="118">
          <cell r="A118">
            <v>200244</v>
          </cell>
          <cell r="B118" t="str">
            <v>2A</v>
          </cell>
          <cell r="C118" t="str">
            <v>Restricted</v>
          </cell>
          <cell r="D118" t="str">
            <v>AU Restricted Funds</v>
          </cell>
          <cell r="E118" t="str">
            <v>NSF-DUE-0314959D</v>
          </cell>
        </row>
        <row r="119">
          <cell r="A119">
            <v>200245</v>
          </cell>
          <cell r="B119" t="str">
            <v>2A</v>
          </cell>
          <cell r="C119" t="str">
            <v>Restricted</v>
          </cell>
          <cell r="D119" t="str">
            <v>AU Restricted Funds</v>
          </cell>
          <cell r="E119" t="str">
            <v>NSF-CNS-0834620</v>
          </cell>
        </row>
        <row r="120">
          <cell r="A120">
            <v>200250</v>
          </cell>
          <cell r="B120" t="str">
            <v>2A</v>
          </cell>
          <cell r="C120" t="str">
            <v>Restricted</v>
          </cell>
          <cell r="D120" t="str">
            <v>AU Restricted Funds</v>
          </cell>
          <cell r="E120" t="str">
            <v>NSF-CMMI-0846629</v>
          </cell>
        </row>
        <row r="121">
          <cell r="A121">
            <v>200251</v>
          </cell>
          <cell r="B121" t="str">
            <v>2A</v>
          </cell>
          <cell r="C121" t="str">
            <v>Restricted</v>
          </cell>
          <cell r="D121" t="str">
            <v>AU Restricted Funds</v>
          </cell>
          <cell r="E121" t="str">
            <v>NSF-CNS-0851960</v>
          </cell>
        </row>
        <row r="122">
          <cell r="A122">
            <v>200252</v>
          </cell>
          <cell r="B122" t="str">
            <v>2A</v>
          </cell>
          <cell r="C122" t="str">
            <v>Restricted</v>
          </cell>
          <cell r="D122" t="str">
            <v>AU Restricted Funds</v>
          </cell>
          <cell r="E122" t="str">
            <v>NSF-CNS-0851960-PSC</v>
          </cell>
        </row>
        <row r="123">
          <cell r="A123">
            <v>200253</v>
          </cell>
          <cell r="B123" t="str">
            <v>2A</v>
          </cell>
          <cell r="C123" t="str">
            <v>Restricted</v>
          </cell>
          <cell r="D123" t="str">
            <v>AU Restricted Funds</v>
          </cell>
          <cell r="E123" t="str">
            <v>NSF-CNS-0851960-STIPENDS</v>
          </cell>
        </row>
        <row r="124">
          <cell r="A124">
            <v>200255</v>
          </cell>
          <cell r="B124" t="str">
            <v>2A</v>
          </cell>
          <cell r="C124" t="str">
            <v>Restricted</v>
          </cell>
          <cell r="D124" t="str">
            <v>AU Restricted Funds</v>
          </cell>
          <cell r="E124" t="str">
            <v>NSF-CHE-0848196</v>
          </cell>
        </row>
        <row r="125">
          <cell r="A125">
            <v>200256</v>
          </cell>
          <cell r="B125" t="str">
            <v>2A</v>
          </cell>
          <cell r="C125" t="str">
            <v>Restricted</v>
          </cell>
          <cell r="D125" t="str">
            <v>AU Restricted Funds</v>
          </cell>
          <cell r="E125" t="str">
            <v>NSF-DUE-0836260</v>
          </cell>
        </row>
        <row r="126">
          <cell r="A126">
            <v>200257</v>
          </cell>
          <cell r="B126" t="str">
            <v>2A</v>
          </cell>
          <cell r="C126" t="str">
            <v>Restricted</v>
          </cell>
          <cell r="D126" t="str">
            <v>AU Restricted Funds</v>
          </cell>
          <cell r="E126" t="str">
            <v>NSF-CBET-0853983</v>
          </cell>
        </row>
        <row r="127">
          <cell r="A127">
            <v>200258</v>
          </cell>
          <cell r="B127" t="str">
            <v>2A</v>
          </cell>
          <cell r="C127" t="str">
            <v>Restricted</v>
          </cell>
          <cell r="D127" t="str">
            <v>AU Restricted Funds</v>
          </cell>
          <cell r="E127" t="str">
            <v>NSF-CBET-0854132</v>
          </cell>
        </row>
        <row r="128">
          <cell r="A128">
            <v>200259</v>
          </cell>
          <cell r="B128" t="str">
            <v>2A</v>
          </cell>
          <cell r="C128" t="str">
            <v>Restricted</v>
          </cell>
          <cell r="D128" t="str">
            <v>AU Restricted Funds</v>
          </cell>
          <cell r="E128" t="str">
            <v>NSF-DUE-0837341</v>
          </cell>
        </row>
        <row r="129">
          <cell r="A129">
            <v>200262</v>
          </cell>
          <cell r="B129" t="str">
            <v>2A</v>
          </cell>
          <cell r="C129" t="str">
            <v>Restricted</v>
          </cell>
          <cell r="D129" t="str">
            <v>AU Restricted Funds</v>
          </cell>
          <cell r="E129" t="str">
            <v>NSF-EAR-0838209</v>
          </cell>
        </row>
        <row r="130">
          <cell r="A130">
            <v>200263</v>
          </cell>
          <cell r="B130" t="str">
            <v>2A</v>
          </cell>
          <cell r="C130" t="str">
            <v>Restricted</v>
          </cell>
          <cell r="D130" t="str">
            <v>AU Restricted Funds</v>
          </cell>
          <cell r="E130" t="str">
            <v>NSF-IIP-0434909-A20</v>
          </cell>
        </row>
        <row r="131">
          <cell r="A131">
            <v>200267</v>
          </cell>
          <cell r="B131" t="str">
            <v>2A</v>
          </cell>
          <cell r="C131" t="str">
            <v>Restricted</v>
          </cell>
          <cell r="D131" t="str">
            <v>AU Restricted Funds</v>
          </cell>
          <cell r="E131" t="str">
            <v>NSF-CMMI-0926346</v>
          </cell>
        </row>
        <row r="132">
          <cell r="A132">
            <v>200269</v>
          </cell>
          <cell r="B132" t="str">
            <v>2A</v>
          </cell>
          <cell r="C132" t="str">
            <v>Restricted</v>
          </cell>
          <cell r="D132" t="str">
            <v>AU Restricted Funds</v>
          </cell>
          <cell r="E132" t="str">
            <v>NSF-CHE-0746635-PSC</v>
          </cell>
        </row>
        <row r="133">
          <cell r="A133">
            <v>200270</v>
          </cell>
          <cell r="B133" t="str">
            <v>2A</v>
          </cell>
          <cell r="C133" t="str">
            <v>Restricted</v>
          </cell>
          <cell r="D133" t="str">
            <v>AU Restricted Funds</v>
          </cell>
          <cell r="E133" t="str">
            <v>NSF-DUE-0314959-TRAV</v>
          </cell>
        </row>
        <row r="134">
          <cell r="A134">
            <v>200272</v>
          </cell>
          <cell r="B134" t="str">
            <v>2A</v>
          </cell>
          <cell r="C134" t="str">
            <v>Restricted</v>
          </cell>
          <cell r="D134" t="str">
            <v>AU Restricted Funds</v>
          </cell>
          <cell r="E134" t="str">
            <v>NSF-IOS-0923600</v>
          </cell>
        </row>
        <row r="135">
          <cell r="A135">
            <v>200273</v>
          </cell>
          <cell r="B135" t="str">
            <v>2A</v>
          </cell>
          <cell r="C135" t="str">
            <v>Restricted</v>
          </cell>
          <cell r="D135" t="str">
            <v>AU Restricted Funds</v>
          </cell>
          <cell r="E135" t="str">
            <v>NSF-CNS-0708962-B</v>
          </cell>
        </row>
        <row r="136">
          <cell r="A136">
            <v>200275</v>
          </cell>
          <cell r="B136" t="str">
            <v>2A</v>
          </cell>
          <cell r="C136" t="str">
            <v>Restricted</v>
          </cell>
          <cell r="D136" t="str">
            <v>AU Restricted Funds</v>
          </cell>
          <cell r="E136" t="str">
            <v>NSF-PHY-0903794</v>
          </cell>
        </row>
        <row r="137">
          <cell r="A137">
            <v>200276</v>
          </cell>
          <cell r="B137" t="str">
            <v>2A</v>
          </cell>
          <cell r="C137" t="str">
            <v>Restricted</v>
          </cell>
          <cell r="D137" t="str">
            <v>AU Restricted Funds</v>
          </cell>
          <cell r="E137" t="str">
            <v>NSF-IOS-0843473</v>
          </cell>
        </row>
        <row r="138">
          <cell r="A138">
            <v>200277</v>
          </cell>
          <cell r="B138" t="str">
            <v>2A</v>
          </cell>
          <cell r="C138" t="str">
            <v>Restricted</v>
          </cell>
          <cell r="D138" t="str">
            <v>AU Restricted Funds</v>
          </cell>
          <cell r="E138" t="str">
            <v>NSF-DUE-0920632</v>
          </cell>
        </row>
        <row r="139">
          <cell r="A139">
            <v>200278</v>
          </cell>
          <cell r="B139" t="str">
            <v>2A</v>
          </cell>
          <cell r="C139" t="str">
            <v>Restricted</v>
          </cell>
          <cell r="D139" t="str">
            <v>AU Restricted Funds</v>
          </cell>
          <cell r="E139" t="str">
            <v>NSF-DUE-0314959-A14</v>
          </cell>
        </row>
        <row r="140">
          <cell r="A140">
            <v>200279</v>
          </cell>
          <cell r="B140" t="str">
            <v>2A</v>
          </cell>
          <cell r="C140" t="str">
            <v>Restricted</v>
          </cell>
          <cell r="D140" t="str">
            <v>AU Restricted Funds</v>
          </cell>
          <cell r="E140" t="str">
            <v>NSF-DMS-0914554</v>
          </cell>
        </row>
        <row r="141">
          <cell r="A141">
            <v>200280</v>
          </cell>
          <cell r="B141" t="str">
            <v>2A</v>
          </cell>
          <cell r="C141" t="str">
            <v>Restricted</v>
          </cell>
          <cell r="D141" t="str">
            <v>AU Restricted Funds</v>
          </cell>
          <cell r="E141" t="str">
            <v>NSF-ATM-0852682</v>
          </cell>
        </row>
        <row r="142">
          <cell r="A142">
            <v>200281</v>
          </cell>
          <cell r="B142" t="str">
            <v>2A</v>
          </cell>
          <cell r="C142" t="str">
            <v>Restricted</v>
          </cell>
          <cell r="D142" t="str">
            <v>AU Restricted Funds</v>
          </cell>
          <cell r="E142" t="str">
            <v>NSF-ECCS-0802113-REU</v>
          </cell>
        </row>
        <row r="143">
          <cell r="A143">
            <v>200282</v>
          </cell>
          <cell r="B143" t="str">
            <v>2A</v>
          </cell>
          <cell r="C143" t="str">
            <v>Restricted</v>
          </cell>
          <cell r="D143" t="str">
            <v>AU Restricted Funds</v>
          </cell>
          <cell r="E143" t="str">
            <v>NSF-ECCS-0903449</v>
          </cell>
        </row>
        <row r="144">
          <cell r="A144">
            <v>200283</v>
          </cell>
          <cell r="B144" t="str">
            <v>2A</v>
          </cell>
          <cell r="C144" t="str">
            <v>Restricted</v>
          </cell>
          <cell r="D144" t="str">
            <v>AU Restricted Funds</v>
          </cell>
          <cell r="E144" t="str">
            <v>NSF-EAR-0911687</v>
          </cell>
        </row>
        <row r="145">
          <cell r="A145">
            <v>200284</v>
          </cell>
          <cell r="B145" t="str">
            <v>2A</v>
          </cell>
          <cell r="C145" t="str">
            <v>Restricted</v>
          </cell>
          <cell r="D145" t="str">
            <v>AU Restricted Funds</v>
          </cell>
          <cell r="E145" t="str">
            <v>NSF-DMR-0923335</v>
          </cell>
        </row>
        <row r="146">
          <cell r="A146">
            <v>200285</v>
          </cell>
          <cell r="B146" t="str">
            <v>2A</v>
          </cell>
          <cell r="C146" t="str">
            <v>Restricted</v>
          </cell>
          <cell r="D146" t="str">
            <v>AU Restricted Funds</v>
          </cell>
          <cell r="E146" t="str">
            <v>NSF-CNS-0917137</v>
          </cell>
        </row>
        <row r="147">
          <cell r="A147">
            <v>200286</v>
          </cell>
          <cell r="B147" t="str">
            <v>2A</v>
          </cell>
          <cell r="C147" t="str">
            <v>Restricted</v>
          </cell>
          <cell r="D147" t="str">
            <v>AU Restricted Funds</v>
          </cell>
          <cell r="E147" t="str">
            <v>NSF-CCF-0845257</v>
          </cell>
        </row>
        <row r="148">
          <cell r="A148">
            <v>200287</v>
          </cell>
          <cell r="B148" t="str">
            <v>2A</v>
          </cell>
          <cell r="C148" t="str">
            <v>Restricted</v>
          </cell>
          <cell r="D148" t="str">
            <v>AU Restricted Funds</v>
          </cell>
          <cell r="E148" t="str">
            <v>NSF-CNS-0855251</v>
          </cell>
        </row>
        <row r="149">
          <cell r="A149">
            <v>200288</v>
          </cell>
          <cell r="B149" t="str">
            <v>2A</v>
          </cell>
          <cell r="C149" t="str">
            <v>Restricted</v>
          </cell>
          <cell r="D149" t="str">
            <v>AU Restricted Funds</v>
          </cell>
          <cell r="E149" t="str">
            <v>NSF-PHY-0903811</v>
          </cell>
        </row>
        <row r="150">
          <cell r="A150">
            <v>200289</v>
          </cell>
          <cell r="B150" t="str">
            <v>2A</v>
          </cell>
          <cell r="C150" t="str">
            <v>Restricted</v>
          </cell>
          <cell r="D150" t="str">
            <v>AU Restricted Funds</v>
          </cell>
          <cell r="E150" t="str">
            <v>NSF-HRD-0929268</v>
          </cell>
        </row>
        <row r="151">
          <cell r="A151">
            <v>200290</v>
          </cell>
          <cell r="B151" t="str">
            <v>2A</v>
          </cell>
          <cell r="C151" t="str">
            <v>Restricted</v>
          </cell>
          <cell r="D151" t="str">
            <v>AU Restricted Funds</v>
          </cell>
          <cell r="E151" t="str">
            <v>NSF-HRD-0929268-PSC</v>
          </cell>
        </row>
        <row r="152">
          <cell r="A152">
            <v>200291</v>
          </cell>
          <cell r="B152" t="str">
            <v>2A</v>
          </cell>
          <cell r="C152" t="str">
            <v>Restricted</v>
          </cell>
          <cell r="D152" t="str">
            <v>AU Restricted Funds</v>
          </cell>
          <cell r="E152" t="str">
            <v>NSF-CNS-0939055</v>
          </cell>
        </row>
        <row r="153">
          <cell r="A153">
            <v>200292</v>
          </cell>
          <cell r="B153" t="str">
            <v>2A</v>
          </cell>
          <cell r="C153" t="str">
            <v>Restricted</v>
          </cell>
          <cell r="D153" t="str">
            <v>AU Restricted Funds</v>
          </cell>
          <cell r="E153" t="str">
            <v>NSF-CNS-0939-055B</v>
          </cell>
        </row>
        <row r="154">
          <cell r="A154">
            <v>200293</v>
          </cell>
          <cell r="B154" t="str">
            <v>2A</v>
          </cell>
          <cell r="C154" t="str">
            <v>Restricted</v>
          </cell>
          <cell r="D154" t="str">
            <v>AU Restricted Funds</v>
          </cell>
          <cell r="E154" t="str">
            <v>NSF-IIP-0968381</v>
          </cell>
        </row>
        <row r="155">
          <cell r="A155">
            <v>200294</v>
          </cell>
          <cell r="B155" t="str">
            <v>2A</v>
          </cell>
          <cell r="C155" t="str">
            <v>Restricted</v>
          </cell>
          <cell r="D155" t="str">
            <v>AU Restricted Funds</v>
          </cell>
          <cell r="E155" t="str">
            <v>NSF-CNS-0940445</v>
          </cell>
        </row>
        <row r="156">
          <cell r="A156">
            <v>200295</v>
          </cell>
          <cell r="B156" t="str">
            <v>2A</v>
          </cell>
          <cell r="C156" t="str">
            <v>Restricted</v>
          </cell>
          <cell r="D156" t="str">
            <v>AU Restricted Funds</v>
          </cell>
          <cell r="E156" t="str">
            <v>NSF-CBET-0853983-B</v>
          </cell>
        </row>
        <row r="157">
          <cell r="A157">
            <v>200296</v>
          </cell>
          <cell r="B157" t="str">
            <v>2A</v>
          </cell>
          <cell r="C157" t="str">
            <v>Restricted</v>
          </cell>
          <cell r="D157" t="str">
            <v>AU Restricted Funds</v>
          </cell>
          <cell r="E157" t="str">
            <v>NSF-CBET-0853983-C</v>
          </cell>
        </row>
        <row r="158">
          <cell r="A158">
            <v>200297</v>
          </cell>
          <cell r="B158" t="str">
            <v>2A</v>
          </cell>
          <cell r="C158" t="str">
            <v>Restricted</v>
          </cell>
          <cell r="D158" t="str">
            <v>AU Restricted Funds</v>
          </cell>
          <cell r="E158" t="str">
            <v>NSF-CNS-0831502-REU</v>
          </cell>
        </row>
        <row r="159">
          <cell r="A159">
            <v>200298</v>
          </cell>
          <cell r="B159" t="str">
            <v>2A</v>
          </cell>
          <cell r="C159" t="str">
            <v>Restricted</v>
          </cell>
          <cell r="D159" t="str">
            <v>AU Restricted Funds</v>
          </cell>
          <cell r="E159" t="str">
            <v>NSF-DEB-0949855</v>
          </cell>
        </row>
        <row r="160">
          <cell r="A160">
            <v>200299</v>
          </cell>
          <cell r="B160" t="str">
            <v>2A</v>
          </cell>
          <cell r="C160" t="str">
            <v>Restricted</v>
          </cell>
          <cell r="D160" t="str">
            <v>AU Restricted Funds</v>
          </cell>
          <cell r="E160" t="str">
            <v>NSF-DUE-0942165</v>
          </cell>
        </row>
        <row r="161">
          <cell r="A161">
            <v>200300</v>
          </cell>
          <cell r="B161" t="str">
            <v>2A</v>
          </cell>
          <cell r="C161" t="str">
            <v>Restricted</v>
          </cell>
          <cell r="D161" t="str">
            <v>AU Restricted Funds</v>
          </cell>
          <cell r="E161" t="str">
            <v>NSF-IIP-0968381-ARMY</v>
          </cell>
        </row>
        <row r="162">
          <cell r="A162">
            <v>200301</v>
          </cell>
          <cell r="B162" t="str">
            <v>2A</v>
          </cell>
          <cell r="C162" t="str">
            <v>Restricted</v>
          </cell>
          <cell r="D162" t="str">
            <v>AU Restricted Funds</v>
          </cell>
          <cell r="E162" t="str">
            <v>NSF-CHE-0951743</v>
          </cell>
        </row>
        <row r="163">
          <cell r="A163">
            <v>200303</v>
          </cell>
          <cell r="B163" t="str">
            <v>2A</v>
          </cell>
          <cell r="C163" t="str">
            <v>Restricted</v>
          </cell>
          <cell r="D163" t="str">
            <v>AU Restricted Funds</v>
          </cell>
          <cell r="E163" t="str">
            <v>NSF-IIP-0434909-A25</v>
          </cell>
        </row>
        <row r="164">
          <cell r="A164">
            <v>200304</v>
          </cell>
          <cell r="B164" t="str">
            <v>2A</v>
          </cell>
          <cell r="C164" t="str">
            <v>Restricted</v>
          </cell>
          <cell r="D164" t="str">
            <v>AU Restricted Funds</v>
          </cell>
          <cell r="E164" t="str">
            <v>NSF-DEB-0816892-PSC</v>
          </cell>
        </row>
        <row r="165">
          <cell r="A165">
            <v>200306</v>
          </cell>
          <cell r="B165" t="str">
            <v>2A</v>
          </cell>
          <cell r="C165" t="str">
            <v>Restricted</v>
          </cell>
          <cell r="D165" t="str">
            <v>AU Restricted Funds</v>
          </cell>
          <cell r="E165" t="str">
            <v>NSF-CMMI-0846629-REU</v>
          </cell>
        </row>
        <row r="166">
          <cell r="A166">
            <v>200307</v>
          </cell>
          <cell r="B166" t="str">
            <v>2A</v>
          </cell>
          <cell r="C166" t="str">
            <v>Restricted</v>
          </cell>
          <cell r="D166" t="str">
            <v>AU Restricted Funds</v>
          </cell>
          <cell r="E166" t="str">
            <v>NSF-MCB-0545048-PSC</v>
          </cell>
        </row>
        <row r="167">
          <cell r="A167">
            <v>200308</v>
          </cell>
          <cell r="B167" t="str">
            <v>2A</v>
          </cell>
          <cell r="C167" t="str">
            <v>Restricted</v>
          </cell>
          <cell r="D167" t="str">
            <v>AU Restricted Funds</v>
          </cell>
          <cell r="E167" t="str">
            <v>NSF-CMMI-1000491</v>
          </cell>
        </row>
        <row r="168">
          <cell r="A168">
            <v>200309</v>
          </cell>
          <cell r="B168" t="str">
            <v>2A</v>
          </cell>
          <cell r="C168" t="str">
            <v>Restricted</v>
          </cell>
          <cell r="D168" t="str">
            <v>AU Restricted Funds</v>
          </cell>
          <cell r="E168" t="str">
            <v>NSF-DBI-0956404</v>
          </cell>
        </row>
        <row r="169">
          <cell r="A169">
            <v>200311</v>
          </cell>
          <cell r="B169" t="str">
            <v>2A</v>
          </cell>
          <cell r="C169" t="str">
            <v>Restricted</v>
          </cell>
          <cell r="D169" t="str">
            <v>AU Restricted Funds</v>
          </cell>
          <cell r="E169" t="str">
            <v>NSF-CCF-0845257-REU</v>
          </cell>
        </row>
        <row r="170">
          <cell r="A170">
            <v>200313</v>
          </cell>
          <cell r="B170" t="str">
            <v>2A</v>
          </cell>
          <cell r="C170" t="str">
            <v>Restricted</v>
          </cell>
          <cell r="D170" t="str">
            <v>AU Restricted Funds</v>
          </cell>
          <cell r="E170" t="str">
            <v>NSF-DMS-1004933</v>
          </cell>
        </row>
        <row r="171">
          <cell r="A171">
            <v>200314</v>
          </cell>
          <cell r="B171" t="str">
            <v>2A</v>
          </cell>
          <cell r="C171" t="str">
            <v>Restricted</v>
          </cell>
          <cell r="D171" t="str">
            <v>AU Restricted Funds</v>
          </cell>
          <cell r="E171" t="str">
            <v>NSF-DMS-1004933-PSC</v>
          </cell>
        </row>
        <row r="172">
          <cell r="A172">
            <v>200315</v>
          </cell>
          <cell r="B172" t="str">
            <v>2A</v>
          </cell>
          <cell r="C172" t="str">
            <v>Restricted</v>
          </cell>
          <cell r="D172" t="str">
            <v>AU Restricted Funds</v>
          </cell>
          <cell r="E172" t="str">
            <v>NSF-DUE-0966278</v>
          </cell>
        </row>
        <row r="173">
          <cell r="A173">
            <v>200316</v>
          </cell>
          <cell r="B173" t="str">
            <v>2A</v>
          </cell>
          <cell r="C173" t="str">
            <v>Restricted</v>
          </cell>
          <cell r="D173" t="str">
            <v>AU Restricted Funds</v>
          </cell>
          <cell r="E173" t="str">
            <v>NSF-DUE-0966278-PSC</v>
          </cell>
        </row>
        <row r="174">
          <cell r="A174">
            <v>200317</v>
          </cell>
          <cell r="B174" t="str">
            <v>2A</v>
          </cell>
          <cell r="C174" t="str">
            <v>Restricted</v>
          </cell>
          <cell r="D174" t="str">
            <v>AU Restricted Funds</v>
          </cell>
          <cell r="E174" t="str">
            <v>NSF-DUE-0941862</v>
          </cell>
        </row>
        <row r="175">
          <cell r="A175">
            <v>200319</v>
          </cell>
          <cell r="B175" t="str">
            <v>2A</v>
          </cell>
          <cell r="C175" t="str">
            <v>Restricted</v>
          </cell>
          <cell r="D175" t="str">
            <v>AU Restricted Funds</v>
          </cell>
          <cell r="E175" t="str">
            <v>NSF-CNS-0940445-REU-PSC</v>
          </cell>
        </row>
        <row r="176">
          <cell r="A176">
            <v>200320</v>
          </cell>
          <cell r="B176" t="str">
            <v>2A</v>
          </cell>
          <cell r="C176" t="str">
            <v>Restricted</v>
          </cell>
          <cell r="D176" t="str">
            <v>AU Restricted Funds</v>
          </cell>
          <cell r="E176" t="str">
            <v>NSF-CNS-0917137-REU-PSC</v>
          </cell>
        </row>
        <row r="177">
          <cell r="A177">
            <v>200321</v>
          </cell>
          <cell r="B177" t="str">
            <v>2A</v>
          </cell>
          <cell r="C177" t="str">
            <v>Restricted</v>
          </cell>
          <cell r="D177" t="str">
            <v>AU Restricted Funds</v>
          </cell>
          <cell r="E177" t="str">
            <v>NSF-OISE-0966561</v>
          </cell>
        </row>
        <row r="178">
          <cell r="A178">
            <v>200322</v>
          </cell>
          <cell r="B178" t="str">
            <v>2A</v>
          </cell>
          <cell r="C178" t="str">
            <v>Restricted</v>
          </cell>
          <cell r="D178" t="str">
            <v>AU Restricted Funds</v>
          </cell>
          <cell r="E178" t="str">
            <v>NSF-OISE-0966561-PSC</v>
          </cell>
        </row>
        <row r="179">
          <cell r="A179">
            <v>200323</v>
          </cell>
          <cell r="B179" t="str">
            <v>2A</v>
          </cell>
          <cell r="C179" t="str">
            <v>Restricted</v>
          </cell>
          <cell r="D179" t="str">
            <v>AU Restricted Funds</v>
          </cell>
          <cell r="E179" t="str">
            <v>NSF-IIP-1032002</v>
          </cell>
        </row>
        <row r="180">
          <cell r="A180">
            <v>200324</v>
          </cell>
          <cell r="B180" t="str">
            <v>2A</v>
          </cell>
          <cell r="C180" t="str">
            <v>Restricted</v>
          </cell>
          <cell r="D180" t="str">
            <v>AU Restricted Funds</v>
          </cell>
          <cell r="E180" t="str">
            <v>NSF-IIP-0738088-REU-PSC-A11</v>
          </cell>
        </row>
        <row r="181">
          <cell r="A181">
            <v>200326</v>
          </cell>
          <cell r="B181" t="str">
            <v>2A</v>
          </cell>
          <cell r="C181" t="str">
            <v>Restricted</v>
          </cell>
          <cell r="D181" t="str">
            <v>AU Restricted Funds</v>
          </cell>
          <cell r="E181" t="str">
            <v>NSF-DEB-1023403A</v>
          </cell>
        </row>
        <row r="182">
          <cell r="A182">
            <v>200328</v>
          </cell>
          <cell r="B182" t="str">
            <v>2A</v>
          </cell>
          <cell r="C182" t="str">
            <v>Restricted</v>
          </cell>
          <cell r="D182" t="str">
            <v>AU Restricted Funds</v>
          </cell>
          <cell r="E182" t="str">
            <v>NSF-CMMI-1030902</v>
          </cell>
        </row>
        <row r="183">
          <cell r="A183">
            <v>200329</v>
          </cell>
          <cell r="B183" t="str">
            <v>2A</v>
          </cell>
          <cell r="C183" t="str">
            <v>Restricted</v>
          </cell>
          <cell r="D183" t="str">
            <v>AU Restricted Funds</v>
          </cell>
          <cell r="E183" t="str">
            <v>NSF-OCI-1041095</v>
          </cell>
        </row>
        <row r="184">
          <cell r="A184">
            <v>200330</v>
          </cell>
          <cell r="B184" t="str">
            <v>2A</v>
          </cell>
          <cell r="C184" t="str">
            <v>Restricted</v>
          </cell>
          <cell r="D184" t="str">
            <v>AU Restricted Funds</v>
          </cell>
          <cell r="E184" t="str">
            <v>NSF-CNS-0953513</v>
          </cell>
        </row>
        <row r="185">
          <cell r="A185">
            <v>200332</v>
          </cell>
          <cell r="B185" t="str">
            <v>2A</v>
          </cell>
          <cell r="C185" t="str">
            <v>Restricted</v>
          </cell>
          <cell r="D185" t="str">
            <v>AU Restricted Funds</v>
          </cell>
          <cell r="E185" t="str">
            <v>NSF-IIP-0738088-DAI</v>
          </cell>
        </row>
        <row r="186">
          <cell r="A186">
            <v>200333</v>
          </cell>
          <cell r="B186" t="str">
            <v>2A</v>
          </cell>
          <cell r="C186" t="str">
            <v>Restricted</v>
          </cell>
          <cell r="D186" t="str">
            <v>AU Restricted Funds</v>
          </cell>
          <cell r="E186" t="str">
            <v>NSF-OISE-1042980</v>
          </cell>
        </row>
        <row r="187">
          <cell r="A187">
            <v>200334</v>
          </cell>
          <cell r="B187" t="str">
            <v>2A</v>
          </cell>
          <cell r="C187" t="str">
            <v>Restricted</v>
          </cell>
          <cell r="D187" t="str">
            <v>AU Restricted Funds</v>
          </cell>
          <cell r="E187" t="str">
            <v>NSF-OISE-1042980-PSC</v>
          </cell>
        </row>
        <row r="188">
          <cell r="A188">
            <v>200335</v>
          </cell>
          <cell r="B188" t="str">
            <v>2A</v>
          </cell>
          <cell r="C188" t="str">
            <v>Restricted</v>
          </cell>
          <cell r="D188" t="str">
            <v>AU Restricted Funds</v>
          </cell>
          <cell r="E188" t="str">
            <v>NSF-PHY-0969530</v>
          </cell>
        </row>
        <row r="189">
          <cell r="A189">
            <v>200336</v>
          </cell>
          <cell r="B189" t="str">
            <v>2A</v>
          </cell>
          <cell r="C189" t="str">
            <v>Restricted</v>
          </cell>
          <cell r="D189" t="str">
            <v>AU Restricted Funds</v>
          </cell>
          <cell r="E189" t="str">
            <v>NSF-EAR-1048925</v>
          </cell>
        </row>
        <row r="190">
          <cell r="A190">
            <v>200337</v>
          </cell>
          <cell r="B190" t="str">
            <v>2A</v>
          </cell>
          <cell r="C190" t="str">
            <v>Restricted</v>
          </cell>
          <cell r="D190" t="str">
            <v>AU Restricted Funds</v>
          </cell>
          <cell r="E190" t="str">
            <v>NSF-DGE-0809382-BC</v>
          </cell>
        </row>
        <row r="191">
          <cell r="A191">
            <v>200338</v>
          </cell>
          <cell r="B191" t="str">
            <v>2A</v>
          </cell>
          <cell r="C191" t="str">
            <v>Restricted</v>
          </cell>
          <cell r="D191" t="str">
            <v>AU Restricted Funds</v>
          </cell>
          <cell r="E191" t="str">
            <v>NSF-DGE-0809382-JR</v>
          </cell>
        </row>
        <row r="192">
          <cell r="A192">
            <v>200339</v>
          </cell>
          <cell r="B192" t="str">
            <v>2A</v>
          </cell>
          <cell r="C192" t="str">
            <v>Restricted</v>
          </cell>
          <cell r="D192" t="str">
            <v>AU Restricted Funds</v>
          </cell>
          <cell r="E192" t="str">
            <v>NSF-CMMI-1030278</v>
          </cell>
        </row>
        <row r="193">
          <cell r="A193">
            <v>200340</v>
          </cell>
          <cell r="B193" t="str">
            <v>2A</v>
          </cell>
          <cell r="C193" t="str">
            <v>Restricted</v>
          </cell>
          <cell r="D193" t="str">
            <v>AU Restricted Funds</v>
          </cell>
          <cell r="E193" t="str">
            <v>NSF-IIP-0968381-AFFLT ARMY</v>
          </cell>
        </row>
        <row r="194">
          <cell r="A194">
            <v>200341</v>
          </cell>
          <cell r="B194" t="str">
            <v>2A</v>
          </cell>
          <cell r="C194" t="str">
            <v>Restricted</v>
          </cell>
          <cell r="D194" t="str">
            <v>AU Restricted Funds</v>
          </cell>
          <cell r="E194" t="str">
            <v>NSF-IIP-0968381-AFFLT ARMY-A5</v>
          </cell>
        </row>
        <row r="195">
          <cell r="A195">
            <v>200343</v>
          </cell>
          <cell r="B195" t="str">
            <v>2A</v>
          </cell>
          <cell r="C195" t="str">
            <v>Restricted</v>
          </cell>
          <cell r="D195" t="str">
            <v>AU Restricted Funds</v>
          </cell>
          <cell r="E195" t="str">
            <v>NSF-DEB-1058489A</v>
          </cell>
        </row>
        <row r="196">
          <cell r="A196">
            <v>200344</v>
          </cell>
          <cell r="B196" t="str">
            <v>2A</v>
          </cell>
          <cell r="C196" t="str">
            <v>Restricted</v>
          </cell>
          <cell r="D196" t="str">
            <v>AU Restricted Funds</v>
          </cell>
          <cell r="E196" t="str">
            <v>NSF-DEB-1058489B</v>
          </cell>
        </row>
        <row r="197">
          <cell r="A197">
            <v>200345</v>
          </cell>
          <cell r="B197" t="str">
            <v>2A</v>
          </cell>
          <cell r="C197" t="str">
            <v>Restricted</v>
          </cell>
          <cell r="D197" t="str">
            <v>AU Restricted Funds</v>
          </cell>
          <cell r="E197" t="str">
            <v>NSF-IIP-0968381-ARMY-A7</v>
          </cell>
        </row>
        <row r="198">
          <cell r="A198">
            <v>200346</v>
          </cell>
          <cell r="B198" t="str">
            <v>2A</v>
          </cell>
          <cell r="C198" t="str">
            <v>Restricted</v>
          </cell>
          <cell r="D198" t="str">
            <v>AU Restricted Funds</v>
          </cell>
          <cell r="E198" t="str">
            <v>NSF-DEB-1036537</v>
          </cell>
        </row>
        <row r="199">
          <cell r="A199">
            <v>200347</v>
          </cell>
          <cell r="B199" t="str">
            <v>2A</v>
          </cell>
          <cell r="C199" t="str">
            <v>Restricted</v>
          </cell>
          <cell r="D199" t="str">
            <v>AU Restricted Funds</v>
          </cell>
          <cell r="E199" t="str">
            <v>NSF-DEB-1113666</v>
          </cell>
        </row>
        <row r="200">
          <cell r="A200">
            <v>200348</v>
          </cell>
          <cell r="B200" t="str">
            <v>2A</v>
          </cell>
          <cell r="C200" t="str">
            <v>Restricted</v>
          </cell>
          <cell r="D200" t="str">
            <v>AU Restricted Funds</v>
          </cell>
          <cell r="E200" t="str">
            <v>NSF-CBET-1054768</v>
          </cell>
        </row>
        <row r="201">
          <cell r="A201">
            <v>200349</v>
          </cell>
          <cell r="B201" t="str">
            <v>2A</v>
          </cell>
          <cell r="C201" t="str">
            <v>Restricted</v>
          </cell>
          <cell r="D201" t="str">
            <v>AU Restricted Funds</v>
          </cell>
          <cell r="E201" t="str">
            <v>NSF-EEC-1063107</v>
          </cell>
        </row>
        <row r="202">
          <cell r="A202">
            <v>200350</v>
          </cell>
          <cell r="B202" t="str">
            <v>2A</v>
          </cell>
          <cell r="C202" t="str">
            <v>Restricted</v>
          </cell>
          <cell r="D202" t="str">
            <v>AU Restricted Funds</v>
          </cell>
          <cell r="E202" t="str">
            <v>NSF-EEC-1063107-STIPENDS</v>
          </cell>
        </row>
        <row r="203">
          <cell r="A203">
            <v>200351</v>
          </cell>
          <cell r="B203" t="str">
            <v>2A</v>
          </cell>
          <cell r="C203" t="str">
            <v>Restricted</v>
          </cell>
          <cell r="D203" t="str">
            <v>AU Restricted Funds</v>
          </cell>
          <cell r="E203" t="str">
            <v>NSF-EEC-1063107-PSC</v>
          </cell>
        </row>
        <row r="204">
          <cell r="A204">
            <v>200353</v>
          </cell>
          <cell r="B204" t="str">
            <v>2A</v>
          </cell>
          <cell r="C204" t="str">
            <v>Restricted</v>
          </cell>
          <cell r="D204" t="str">
            <v>AU Restricted Funds</v>
          </cell>
          <cell r="E204" t="str">
            <v>NSF-CNS-1059376</v>
          </cell>
        </row>
        <row r="205">
          <cell r="A205">
            <v>200354</v>
          </cell>
          <cell r="B205" t="str">
            <v>2A</v>
          </cell>
          <cell r="C205" t="str">
            <v>Restricted</v>
          </cell>
          <cell r="D205" t="str">
            <v>AU Restricted Funds</v>
          </cell>
          <cell r="E205" t="str">
            <v>NSF-CMMI-1000491-PSC</v>
          </cell>
        </row>
        <row r="206">
          <cell r="A206">
            <v>200355</v>
          </cell>
          <cell r="B206" t="str">
            <v>2A</v>
          </cell>
          <cell r="C206" t="str">
            <v>Restricted</v>
          </cell>
          <cell r="D206" t="str">
            <v>AU Restricted Funds</v>
          </cell>
          <cell r="E206" t="str">
            <v>NSF-CMMI-1100922</v>
          </cell>
        </row>
        <row r="207">
          <cell r="A207">
            <v>200356</v>
          </cell>
          <cell r="B207" t="str">
            <v>2A</v>
          </cell>
          <cell r="C207" t="str">
            <v>Restricted</v>
          </cell>
          <cell r="D207" t="str">
            <v>AU Restricted Funds</v>
          </cell>
          <cell r="E207" t="str">
            <v>NSF-OCI-1041095-PSC-REU</v>
          </cell>
        </row>
        <row r="208">
          <cell r="A208">
            <v>200357</v>
          </cell>
          <cell r="B208" t="str">
            <v>2A</v>
          </cell>
          <cell r="C208" t="str">
            <v>Restricted</v>
          </cell>
          <cell r="D208" t="str">
            <v>AU Restricted Funds</v>
          </cell>
          <cell r="E208" t="str">
            <v>NSF-CBET-1063536-MREC</v>
          </cell>
        </row>
        <row r="209">
          <cell r="A209">
            <v>200358</v>
          </cell>
          <cell r="B209" t="str">
            <v>2A</v>
          </cell>
          <cell r="C209" t="str">
            <v>Restricted</v>
          </cell>
          <cell r="D209" t="str">
            <v>AU Restricted Funds</v>
          </cell>
          <cell r="E209" t="str">
            <v>NSF-DMS-1050259</v>
          </cell>
        </row>
        <row r="210">
          <cell r="A210">
            <v>200359</v>
          </cell>
          <cell r="B210" t="str">
            <v>2A</v>
          </cell>
          <cell r="C210" t="str">
            <v>Restricted</v>
          </cell>
          <cell r="D210" t="str">
            <v>AU Restricted Funds</v>
          </cell>
          <cell r="E210" t="str">
            <v>NSF-DMS-1107029</v>
          </cell>
        </row>
        <row r="211">
          <cell r="A211">
            <v>200360</v>
          </cell>
          <cell r="B211" t="str">
            <v>2A</v>
          </cell>
          <cell r="C211" t="str">
            <v>Restricted</v>
          </cell>
          <cell r="D211" t="str">
            <v>AU Restricted Funds</v>
          </cell>
          <cell r="E211" t="str">
            <v>NSF-CNS-0953513-REU</v>
          </cell>
        </row>
        <row r="212">
          <cell r="A212">
            <v>200361</v>
          </cell>
          <cell r="B212" t="str">
            <v>2A</v>
          </cell>
          <cell r="C212" t="str">
            <v>Restricted</v>
          </cell>
          <cell r="D212" t="str">
            <v>AU Restricted Funds</v>
          </cell>
          <cell r="E212" t="str">
            <v>NSF-CCF-1116213</v>
          </cell>
        </row>
        <row r="213">
          <cell r="A213">
            <v>200362</v>
          </cell>
          <cell r="B213" t="str">
            <v>2A</v>
          </cell>
          <cell r="C213" t="str">
            <v>Restricted</v>
          </cell>
          <cell r="D213" t="str">
            <v>AU Restricted Funds</v>
          </cell>
          <cell r="E213" t="str">
            <v>NSF-CBET-1067779</v>
          </cell>
        </row>
        <row r="214">
          <cell r="A214">
            <v>200363</v>
          </cell>
          <cell r="B214" t="str">
            <v>2A</v>
          </cell>
          <cell r="C214" t="str">
            <v>Restricted</v>
          </cell>
          <cell r="D214" t="str">
            <v>AU Restricted Funds</v>
          </cell>
          <cell r="E214" t="str">
            <v>NSF-CMMI-1100700</v>
          </cell>
        </row>
        <row r="215">
          <cell r="A215">
            <v>200364</v>
          </cell>
          <cell r="B215" t="str">
            <v>2A</v>
          </cell>
          <cell r="C215" t="str">
            <v>Restricted</v>
          </cell>
          <cell r="D215" t="str">
            <v>AU Restricted Funds</v>
          </cell>
          <cell r="E215" t="str">
            <v>NSF-IIP-0968381-NAVY-A8</v>
          </cell>
        </row>
        <row r="216">
          <cell r="A216">
            <v>200365</v>
          </cell>
          <cell r="B216" t="str">
            <v>2A</v>
          </cell>
          <cell r="C216" t="str">
            <v>Restricted</v>
          </cell>
          <cell r="D216" t="str">
            <v>AU Restricted Funds</v>
          </cell>
          <cell r="E216" t="str">
            <v>NSF-IIP-1127913</v>
          </cell>
        </row>
        <row r="217">
          <cell r="A217">
            <v>200366</v>
          </cell>
          <cell r="B217" t="str">
            <v>2A</v>
          </cell>
          <cell r="C217" t="str">
            <v>Restricted</v>
          </cell>
          <cell r="D217" t="str">
            <v>AU Restricted Funds</v>
          </cell>
          <cell r="E217" t="str">
            <v>NSF-IIP-0968381-ARMY-A9</v>
          </cell>
        </row>
        <row r="218">
          <cell r="A218">
            <v>200367</v>
          </cell>
          <cell r="B218" t="str">
            <v>2A</v>
          </cell>
          <cell r="C218" t="str">
            <v>Restricted</v>
          </cell>
          <cell r="D218" t="str">
            <v>AU Restricted Funds</v>
          </cell>
          <cell r="E218" t="str">
            <v>NSF-DGE-0809382-LF</v>
          </cell>
        </row>
        <row r="219">
          <cell r="A219">
            <v>200368</v>
          </cell>
          <cell r="B219" t="str">
            <v>2A</v>
          </cell>
          <cell r="C219" t="str">
            <v>Restricted</v>
          </cell>
          <cell r="D219" t="str">
            <v>AU Restricted Funds</v>
          </cell>
          <cell r="E219" t="str">
            <v>NSF-IIP-0968381-ARMY-RSA-A10</v>
          </cell>
        </row>
        <row r="220">
          <cell r="A220">
            <v>200369</v>
          </cell>
          <cell r="B220" t="str">
            <v>2A</v>
          </cell>
          <cell r="C220" t="str">
            <v>Restricted</v>
          </cell>
          <cell r="D220" t="str">
            <v>AU Restricted Funds</v>
          </cell>
          <cell r="E220" t="str">
            <v>NSF-CBET-1152046</v>
          </cell>
        </row>
        <row r="221">
          <cell r="A221">
            <v>200370</v>
          </cell>
          <cell r="B221" t="str">
            <v>2A</v>
          </cell>
          <cell r="C221" t="str">
            <v>Restricted</v>
          </cell>
          <cell r="D221" t="str">
            <v>AU Restricted Funds</v>
          </cell>
          <cell r="E221" t="str">
            <v>NSF-IIP-1127952</v>
          </cell>
        </row>
        <row r="222">
          <cell r="A222">
            <v>200371</v>
          </cell>
          <cell r="B222" t="str">
            <v>2A</v>
          </cell>
          <cell r="C222" t="str">
            <v>Restricted</v>
          </cell>
          <cell r="D222" t="str">
            <v>AU Restricted Funds</v>
          </cell>
          <cell r="E222" t="str">
            <v>NSF-CMMI-1131633</v>
          </cell>
        </row>
        <row r="223">
          <cell r="A223">
            <v>200372</v>
          </cell>
          <cell r="B223" t="str">
            <v>2A</v>
          </cell>
          <cell r="C223" t="str">
            <v>Restricted</v>
          </cell>
          <cell r="D223" t="str">
            <v>AU Restricted Funds</v>
          </cell>
          <cell r="E223" t="str">
            <v>NSF-ANT-1043745</v>
          </cell>
        </row>
        <row r="224">
          <cell r="A224">
            <v>200373</v>
          </cell>
          <cell r="B224" t="str">
            <v>2A</v>
          </cell>
          <cell r="C224" t="str">
            <v>Restricted</v>
          </cell>
          <cell r="D224" t="str">
            <v>AU Restricted Funds</v>
          </cell>
          <cell r="E224" t="str">
            <v>NSF-PHY-1126067</v>
          </cell>
        </row>
        <row r="225">
          <cell r="A225">
            <v>200374</v>
          </cell>
          <cell r="B225" t="str">
            <v>2A</v>
          </cell>
          <cell r="C225" t="str">
            <v>Restricted</v>
          </cell>
          <cell r="D225" t="str">
            <v>AU Restricted Funds</v>
          </cell>
          <cell r="E225" t="str">
            <v>NSF-DEB-1153218-A</v>
          </cell>
        </row>
        <row r="226">
          <cell r="A226">
            <v>200376</v>
          </cell>
          <cell r="B226" t="str">
            <v>2A</v>
          </cell>
          <cell r="C226" t="str">
            <v>Restricted</v>
          </cell>
          <cell r="D226" t="str">
            <v>AU Restricted Funds</v>
          </cell>
          <cell r="E226" t="str">
            <v>NSF-DEB-1153218-PSC</v>
          </cell>
        </row>
        <row r="227">
          <cell r="A227">
            <v>200377</v>
          </cell>
          <cell r="B227" t="str">
            <v>2A</v>
          </cell>
          <cell r="C227" t="str">
            <v>Restricted</v>
          </cell>
          <cell r="D227" t="str">
            <v>AU Restricted Funds</v>
          </cell>
          <cell r="E227" t="str">
            <v>NSF-DGE-1069004</v>
          </cell>
        </row>
        <row r="228">
          <cell r="A228">
            <v>200379</v>
          </cell>
          <cell r="B228" t="str">
            <v>2A</v>
          </cell>
          <cell r="C228" t="str">
            <v>Restricted</v>
          </cell>
          <cell r="D228" t="str">
            <v>AU Restricted Funds</v>
          </cell>
          <cell r="E228" t="str">
            <v>NSF-DGE-1069004-PSC-COE</v>
          </cell>
        </row>
        <row r="229">
          <cell r="A229">
            <v>200380</v>
          </cell>
          <cell r="B229" t="str">
            <v>2A</v>
          </cell>
          <cell r="C229" t="str">
            <v>Restricted</v>
          </cell>
          <cell r="D229" t="str">
            <v>AU Restricted Funds</v>
          </cell>
          <cell r="E229" t="str">
            <v>NSF-EAR-1119077</v>
          </cell>
        </row>
        <row r="230">
          <cell r="A230">
            <v>200381</v>
          </cell>
          <cell r="B230" t="str">
            <v>2A</v>
          </cell>
          <cell r="C230" t="str">
            <v>Restricted</v>
          </cell>
          <cell r="D230" t="str">
            <v>AU Restricted Funds</v>
          </cell>
          <cell r="E230" t="str">
            <v>NSF-DUE-1044021</v>
          </cell>
        </row>
        <row r="231">
          <cell r="A231">
            <v>200382</v>
          </cell>
          <cell r="B231" t="str">
            <v>2A</v>
          </cell>
          <cell r="C231" t="str">
            <v>Restricted</v>
          </cell>
          <cell r="D231" t="str">
            <v>AU Restricted Funds</v>
          </cell>
          <cell r="E231" t="str">
            <v>NSF-DUE-1129477-A</v>
          </cell>
        </row>
        <row r="232">
          <cell r="A232">
            <v>200383</v>
          </cell>
          <cell r="B232" t="str">
            <v>2A</v>
          </cell>
          <cell r="C232" t="str">
            <v>Restricted</v>
          </cell>
          <cell r="D232" t="str">
            <v>AU Restricted Funds</v>
          </cell>
          <cell r="E232" t="str">
            <v>NSF-DUE-1129477-B</v>
          </cell>
        </row>
        <row r="233">
          <cell r="A233">
            <v>200384</v>
          </cell>
          <cell r="B233" t="str">
            <v>2A</v>
          </cell>
          <cell r="C233" t="str">
            <v>Restricted</v>
          </cell>
          <cell r="D233" t="str">
            <v>AU Restricted Funds</v>
          </cell>
          <cell r="E233" t="str">
            <v>NSF-CNS-1145446</v>
          </cell>
        </row>
        <row r="234">
          <cell r="A234">
            <v>200385</v>
          </cell>
          <cell r="B234" t="str">
            <v>2A</v>
          </cell>
          <cell r="C234" t="str">
            <v>Restricted</v>
          </cell>
          <cell r="D234" t="str">
            <v>AU Restricted Funds</v>
          </cell>
          <cell r="E234" t="str">
            <v>NSF-IIP-0968381-ARMY-A14</v>
          </cell>
        </row>
        <row r="235">
          <cell r="A235">
            <v>200386</v>
          </cell>
          <cell r="B235" t="str">
            <v>2A</v>
          </cell>
          <cell r="C235" t="str">
            <v>Restricted</v>
          </cell>
          <cell r="D235" t="str">
            <v>AU Restricted Funds</v>
          </cell>
          <cell r="E235" t="str">
            <v>NSF-CNS-1157035</v>
          </cell>
        </row>
        <row r="236">
          <cell r="A236">
            <v>200387</v>
          </cell>
          <cell r="B236" t="str">
            <v>2A</v>
          </cell>
          <cell r="C236" t="str">
            <v>Restricted</v>
          </cell>
          <cell r="D236" t="str">
            <v>AU Restricted Funds</v>
          </cell>
          <cell r="E236" t="str">
            <v>NSF-CNS-1157035-PSC</v>
          </cell>
        </row>
        <row r="237">
          <cell r="A237">
            <v>200388</v>
          </cell>
          <cell r="B237" t="str">
            <v>2A</v>
          </cell>
          <cell r="C237" t="str">
            <v>Restricted</v>
          </cell>
          <cell r="D237" t="str">
            <v>AU Restricted Funds</v>
          </cell>
          <cell r="E237" t="str">
            <v>NSF-IIP-0968381-A13-RET</v>
          </cell>
        </row>
        <row r="238">
          <cell r="A238">
            <v>200389</v>
          </cell>
          <cell r="B238" t="str">
            <v>2A</v>
          </cell>
          <cell r="C238" t="str">
            <v>Restricted</v>
          </cell>
          <cell r="D238" t="str">
            <v>AU Restricted Funds</v>
          </cell>
          <cell r="E238" t="str">
            <v>NSF-IIP-0968381-A13-RET-PSC</v>
          </cell>
        </row>
        <row r="239">
          <cell r="A239">
            <v>200390</v>
          </cell>
          <cell r="B239" t="str">
            <v>2A</v>
          </cell>
          <cell r="C239" t="str">
            <v>Restricted</v>
          </cell>
          <cell r="D239" t="str">
            <v>AU Restricted Funds</v>
          </cell>
          <cell r="E239" t="str">
            <v>NSF-CNS-1152003</v>
          </cell>
        </row>
        <row r="240">
          <cell r="A240">
            <v>200391</v>
          </cell>
          <cell r="B240" t="str">
            <v>2A</v>
          </cell>
          <cell r="C240" t="str">
            <v>Restricted</v>
          </cell>
          <cell r="D240" t="str">
            <v>AU Restricted Funds</v>
          </cell>
          <cell r="E240" t="str">
            <v>NSF-CNS-1152003-PSC</v>
          </cell>
        </row>
        <row r="241">
          <cell r="A241">
            <v>200392</v>
          </cell>
          <cell r="B241" t="str">
            <v>2A</v>
          </cell>
          <cell r="C241" t="str">
            <v>Restricted</v>
          </cell>
          <cell r="D241" t="str">
            <v>AU Restricted Funds</v>
          </cell>
          <cell r="E241" t="str">
            <v>NSF-IIP-0968381-ARMY-A15</v>
          </cell>
        </row>
        <row r="242">
          <cell r="A242">
            <v>200393</v>
          </cell>
          <cell r="B242" t="str">
            <v>2A</v>
          </cell>
          <cell r="C242" t="str">
            <v>Restricted</v>
          </cell>
          <cell r="D242" t="str">
            <v>AU Restricted Funds</v>
          </cell>
          <cell r="E242" t="str">
            <v>NSF-EAR-0943679B</v>
          </cell>
        </row>
        <row r="243">
          <cell r="A243">
            <v>200394</v>
          </cell>
          <cell r="B243" t="str">
            <v>2A</v>
          </cell>
          <cell r="C243" t="str">
            <v>Restricted</v>
          </cell>
          <cell r="D243" t="str">
            <v>AU Restricted Funds</v>
          </cell>
          <cell r="E243" t="str">
            <v>NSF-DEB-1210518</v>
          </cell>
        </row>
        <row r="244">
          <cell r="A244">
            <v>200396</v>
          </cell>
          <cell r="B244" t="str">
            <v>2A</v>
          </cell>
          <cell r="C244" t="str">
            <v>Restricted</v>
          </cell>
          <cell r="D244" t="str">
            <v>AU Restricted Funds</v>
          </cell>
          <cell r="E244" t="str">
            <v>NSF-CHE-1149604</v>
          </cell>
        </row>
        <row r="245">
          <cell r="A245">
            <v>200397</v>
          </cell>
          <cell r="B245" t="str">
            <v>2A</v>
          </cell>
          <cell r="C245" t="str">
            <v>Restricted</v>
          </cell>
          <cell r="D245" t="str">
            <v>AU Restricted Funds</v>
          </cell>
          <cell r="E245" t="str">
            <v>NSF-DMS-1050259-PSC</v>
          </cell>
        </row>
        <row r="246">
          <cell r="A246">
            <v>200399</v>
          </cell>
          <cell r="B246" t="str">
            <v>2A</v>
          </cell>
          <cell r="C246" t="str">
            <v>Restricted</v>
          </cell>
          <cell r="D246" t="str">
            <v>AU Restricted Funds</v>
          </cell>
          <cell r="E246" t="str">
            <v>NSF-MCB-1158497</v>
          </cell>
        </row>
        <row r="247">
          <cell r="A247">
            <v>200401</v>
          </cell>
          <cell r="B247" t="str">
            <v>2A</v>
          </cell>
          <cell r="C247" t="str">
            <v>Restricted</v>
          </cell>
          <cell r="D247" t="str">
            <v>AU Restricted Funds</v>
          </cell>
          <cell r="E247" t="str">
            <v>NSF-CMMI-1100922-REU-PSC</v>
          </cell>
        </row>
        <row r="248">
          <cell r="A248">
            <v>200405</v>
          </cell>
          <cell r="B248" t="str">
            <v>2A</v>
          </cell>
          <cell r="C248" t="str">
            <v>Restricted</v>
          </cell>
          <cell r="D248" t="str">
            <v>AU Restricted Funds</v>
          </cell>
          <cell r="E248" t="str">
            <v>NSF-OCE-1155188-PSC</v>
          </cell>
        </row>
        <row r="249">
          <cell r="A249">
            <v>200408</v>
          </cell>
          <cell r="B249" t="str">
            <v>2A</v>
          </cell>
          <cell r="C249" t="str">
            <v>Restricted</v>
          </cell>
          <cell r="D249" t="str">
            <v>AU Restricted Funds</v>
          </cell>
          <cell r="E249" t="str">
            <v>NSF-CBET-1150854</v>
          </cell>
        </row>
        <row r="250">
          <cell r="A250">
            <v>200409</v>
          </cell>
          <cell r="B250" t="str">
            <v>2A</v>
          </cell>
          <cell r="C250" t="str">
            <v>Restricted</v>
          </cell>
          <cell r="D250" t="str">
            <v>AU Restricted Funds</v>
          </cell>
          <cell r="E250" t="str">
            <v>NSF-DUE-1140542</v>
          </cell>
        </row>
        <row r="251">
          <cell r="A251">
            <v>200411</v>
          </cell>
          <cell r="B251" t="str">
            <v>2A</v>
          </cell>
          <cell r="C251" t="str">
            <v>Restricted</v>
          </cell>
          <cell r="D251" t="str">
            <v>AU Restricted Funds</v>
          </cell>
          <cell r="E251" t="str">
            <v>NSF-IOS-1243207</v>
          </cell>
        </row>
        <row r="252">
          <cell r="A252">
            <v>200412</v>
          </cell>
          <cell r="B252" t="str">
            <v>2A</v>
          </cell>
          <cell r="C252" t="str">
            <v>Restricted</v>
          </cell>
          <cell r="D252" t="str">
            <v>AU Restricted Funds</v>
          </cell>
          <cell r="E252" t="str">
            <v>NSF-DGE-0809382-NG</v>
          </cell>
        </row>
        <row r="253">
          <cell r="A253">
            <v>200416</v>
          </cell>
          <cell r="B253" t="str">
            <v>2A</v>
          </cell>
          <cell r="C253" t="str">
            <v>Restricted</v>
          </cell>
          <cell r="D253" t="str">
            <v>AU Restricted Funds</v>
          </cell>
          <cell r="E253" t="str">
            <v>NSF-CMMI-1232821</v>
          </cell>
        </row>
        <row r="254">
          <cell r="A254">
            <v>200417</v>
          </cell>
          <cell r="B254" t="str">
            <v>2A</v>
          </cell>
          <cell r="C254" t="str">
            <v>Restricted</v>
          </cell>
          <cell r="D254" t="str">
            <v>AU Restricted Funds</v>
          </cell>
          <cell r="E254" t="str">
            <v>NSF-CCF-1217271</v>
          </cell>
        </row>
        <row r="255">
          <cell r="A255">
            <v>200419</v>
          </cell>
          <cell r="B255" t="str">
            <v>2A</v>
          </cell>
          <cell r="C255" t="str">
            <v>Restricted</v>
          </cell>
          <cell r="D255" t="str">
            <v>AU Restricted Funds</v>
          </cell>
          <cell r="E255" t="str">
            <v>NSF-PHY-1202331</v>
          </cell>
        </row>
        <row r="256">
          <cell r="A256">
            <v>200421</v>
          </cell>
          <cell r="B256" t="str">
            <v>2A</v>
          </cell>
          <cell r="C256" t="str">
            <v>Restricted</v>
          </cell>
          <cell r="D256" t="str">
            <v>AU Restricted Funds</v>
          </cell>
          <cell r="E256" t="str">
            <v>NSF-CBET-1235726</v>
          </cell>
        </row>
        <row r="257">
          <cell r="A257">
            <v>201001</v>
          </cell>
          <cell r="B257" t="str">
            <v>2A</v>
          </cell>
          <cell r="C257" t="str">
            <v>Restricted</v>
          </cell>
          <cell r="D257" t="str">
            <v>AU Restricted Funds</v>
          </cell>
          <cell r="E257" t="str">
            <v>NIH-IPA-WANG</v>
          </cell>
        </row>
        <row r="258">
          <cell r="A258">
            <v>201225</v>
          </cell>
          <cell r="B258" t="str">
            <v>2A</v>
          </cell>
          <cell r="C258" t="str">
            <v>Restricted</v>
          </cell>
          <cell r="D258" t="str">
            <v>AU Restricted Funds</v>
          </cell>
          <cell r="E258" t="str">
            <v>NIH-1 R01 CA113454-01A1</v>
          </cell>
        </row>
        <row r="259">
          <cell r="A259">
            <v>201230</v>
          </cell>
          <cell r="B259" t="str">
            <v>2A</v>
          </cell>
          <cell r="C259" t="str">
            <v>Restricted</v>
          </cell>
          <cell r="D259" t="str">
            <v>AU Restricted Funds</v>
          </cell>
          <cell r="E259" t="str">
            <v>NIH-1 R01 CA125063-01</v>
          </cell>
        </row>
        <row r="260">
          <cell r="A260">
            <v>201239</v>
          </cell>
          <cell r="B260" t="str">
            <v>2A</v>
          </cell>
          <cell r="C260" t="str">
            <v>Restricted</v>
          </cell>
          <cell r="D260" t="str">
            <v>AU Restricted Funds</v>
          </cell>
          <cell r="E260" t="str">
            <v>NIH-1R15DK077213-01A2</v>
          </cell>
        </row>
        <row r="261">
          <cell r="A261">
            <v>201241</v>
          </cell>
          <cell r="B261" t="str">
            <v>2A</v>
          </cell>
          <cell r="C261" t="str">
            <v>Restricted</v>
          </cell>
          <cell r="D261" t="str">
            <v>AU Restricted Funds</v>
          </cell>
          <cell r="E261" t="str">
            <v>NIH-1R15MH081269-01A1</v>
          </cell>
        </row>
        <row r="262">
          <cell r="A262">
            <v>201245</v>
          </cell>
          <cell r="B262" t="str">
            <v>2A</v>
          </cell>
          <cell r="C262" t="str">
            <v>Restricted</v>
          </cell>
          <cell r="D262" t="str">
            <v>AU Restricted Funds</v>
          </cell>
          <cell r="E262" t="str">
            <v>NIH-1R21DK082397-01</v>
          </cell>
        </row>
        <row r="263">
          <cell r="A263">
            <v>201250</v>
          </cell>
          <cell r="B263" t="str">
            <v>2A</v>
          </cell>
          <cell r="C263" t="str">
            <v>Restricted</v>
          </cell>
          <cell r="D263" t="str">
            <v>AU Restricted Funds</v>
          </cell>
          <cell r="E263" t="str">
            <v>NIH-1R15ES015886-01A2</v>
          </cell>
        </row>
        <row r="264">
          <cell r="A264">
            <v>201251</v>
          </cell>
          <cell r="B264" t="str">
            <v>2A</v>
          </cell>
          <cell r="C264" t="str">
            <v>Restricted</v>
          </cell>
          <cell r="D264" t="str">
            <v>AU Restricted Funds</v>
          </cell>
          <cell r="E264" t="str">
            <v>DHHS-90FE0001/04</v>
          </cell>
        </row>
        <row r="265">
          <cell r="A265">
            <v>201254</v>
          </cell>
          <cell r="B265" t="str">
            <v>2A</v>
          </cell>
          <cell r="C265" t="str">
            <v>Restricted</v>
          </cell>
          <cell r="D265" t="str">
            <v>AU Restricted Funds</v>
          </cell>
          <cell r="E265" t="str">
            <v>NIH-2R01NS033661-10A1</v>
          </cell>
        </row>
        <row r="266">
          <cell r="A266">
            <v>201256</v>
          </cell>
          <cell r="B266" t="str">
            <v>2A</v>
          </cell>
          <cell r="C266" t="str">
            <v>Restricted</v>
          </cell>
          <cell r="D266" t="str">
            <v>AU Restricted Funds</v>
          </cell>
          <cell r="E266" t="str">
            <v>DHHS-90FE0001-05</v>
          </cell>
        </row>
        <row r="267">
          <cell r="A267">
            <v>201257</v>
          </cell>
          <cell r="B267" t="str">
            <v>2A</v>
          </cell>
          <cell r="C267" t="str">
            <v>Restricted</v>
          </cell>
          <cell r="D267" t="str">
            <v>AU Restricted Funds</v>
          </cell>
          <cell r="E267" t="str">
            <v>DHHS-90FE0001-05B</v>
          </cell>
        </row>
        <row r="268">
          <cell r="A268">
            <v>201259</v>
          </cell>
          <cell r="B268" t="str">
            <v>2A</v>
          </cell>
          <cell r="C268" t="str">
            <v>Restricted</v>
          </cell>
          <cell r="D268" t="str">
            <v>AU Restricted Funds</v>
          </cell>
          <cell r="E268" t="str">
            <v>NIH-1F31DC010946-01A1</v>
          </cell>
        </row>
        <row r="269">
          <cell r="A269">
            <v>201260</v>
          </cell>
          <cell r="B269" t="str">
            <v>2A</v>
          </cell>
          <cell r="C269" t="str">
            <v>Restricted</v>
          </cell>
          <cell r="D269" t="str">
            <v>AU Restricted Funds</v>
          </cell>
          <cell r="E269" t="str">
            <v>NIH-1F31HD069152-01</v>
          </cell>
        </row>
        <row r="270">
          <cell r="A270">
            <v>201261</v>
          </cell>
          <cell r="B270" t="str">
            <v>2A</v>
          </cell>
          <cell r="C270" t="str">
            <v>Restricted</v>
          </cell>
          <cell r="D270" t="str">
            <v>AU Restricted Funds</v>
          </cell>
          <cell r="E270" t="str">
            <v>HRSA-6 A10HP22140-01-00</v>
          </cell>
        </row>
        <row r="271">
          <cell r="A271">
            <v>201262</v>
          </cell>
          <cell r="B271" t="str">
            <v>2A</v>
          </cell>
          <cell r="C271" t="str">
            <v>Restricted</v>
          </cell>
          <cell r="D271" t="str">
            <v>AU Restricted Funds</v>
          </cell>
          <cell r="E271" t="str">
            <v>NIH-4R00HL094533-03</v>
          </cell>
        </row>
        <row r="272">
          <cell r="A272">
            <v>201263</v>
          </cell>
          <cell r="B272" t="str">
            <v>2A</v>
          </cell>
          <cell r="C272" t="str">
            <v>Restricted</v>
          </cell>
          <cell r="D272" t="str">
            <v>AU Restricted Funds</v>
          </cell>
          <cell r="E272" t="str">
            <v>NIH-7R01DK061578-08</v>
          </cell>
        </row>
        <row r="273">
          <cell r="A273">
            <v>201264</v>
          </cell>
          <cell r="B273" t="str">
            <v>2A</v>
          </cell>
          <cell r="C273" t="str">
            <v>Restricted</v>
          </cell>
          <cell r="D273" t="str">
            <v>AU Restricted Funds</v>
          </cell>
          <cell r="E273" t="str">
            <v>DHHS-90FM0006-01-01-A</v>
          </cell>
        </row>
        <row r="274">
          <cell r="A274">
            <v>201265</v>
          </cell>
          <cell r="B274" t="str">
            <v>2A</v>
          </cell>
          <cell r="C274" t="str">
            <v>Restricted</v>
          </cell>
          <cell r="D274" t="str">
            <v>AU Restricted Funds</v>
          </cell>
          <cell r="E274" t="str">
            <v>DHHS-90FM0006-01-01-B</v>
          </cell>
        </row>
        <row r="275">
          <cell r="A275">
            <v>201266</v>
          </cell>
          <cell r="B275" t="str">
            <v>2A</v>
          </cell>
          <cell r="C275" t="str">
            <v>Restricted</v>
          </cell>
          <cell r="D275" t="str">
            <v>AU Restricted Funds</v>
          </cell>
          <cell r="E275" t="str">
            <v>NIH-7R01CA114209-06</v>
          </cell>
        </row>
        <row r="276">
          <cell r="A276">
            <v>201267</v>
          </cell>
          <cell r="B276" t="str">
            <v>2A</v>
          </cell>
          <cell r="C276" t="str">
            <v>Restricted</v>
          </cell>
          <cell r="D276" t="str">
            <v>AU Restricted Funds</v>
          </cell>
          <cell r="E276" t="str">
            <v>NIH-5R01DK061578-7</v>
          </cell>
        </row>
        <row r="277">
          <cell r="A277">
            <v>201268</v>
          </cell>
          <cell r="B277" t="str">
            <v>2A</v>
          </cell>
          <cell r="C277" t="str">
            <v>Restricted</v>
          </cell>
          <cell r="D277" t="str">
            <v>AU Restricted Funds</v>
          </cell>
          <cell r="E277" t="str">
            <v>NIH-RHL094533B</v>
          </cell>
        </row>
        <row r="278">
          <cell r="A278">
            <v>201269</v>
          </cell>
          <cell r="B278" t="str">
            <v>2A</v>
          </cell>
          <cell r="C278" t="str">
            <v>Restricted</v>
          </cell>
          <cell r="D278" t="str">
            <v>AU Restricted Funds</v>
          </cell>
          <cell r="E278" t="str">
            <v>NIH-1R01DK093810-01A1</v>
          </cell>
        </row>
        <row r="279">
          <cell r="A279">
            <v>202117</v>
          </cell>
          <cell r="B279" t="str">
            <v>2A</v>
          </cell>
          <cell r="C279" t="str">
            <v>Restricted</v>
          </cell>
          <cell r="D279" t="str">
            <v>AU Restricted Funds</v>
          </cell>
          <cell r="E279" t="str">
            <v>DOC-04-79-06280</v>
          </cell>
        </row>
        <row r="280">
          <cell r="A280">
            <v>202125</v>
          </cell>
          <cell r="B280" t="str">
            <v>2A</v>
          </cell>
          <cell r="C280" t="str">
            <v>Restricted</v>
          </cell>
          <cell r="D280" t="str">
            <v>AU Restricted Funds</v>
          </cell>
          <cell r="E280" t="str">
            <v>EDA-04-66-06262B</v>
          </cell>
        </row>
        <row r="281">
          <cell r="A281">
            <v>202126</v>
          </cell>
          <cell r="B281" t="str">
            <v>2A</v>
          </cell>
          <cell r="C281" t="str">
            <v>Restricted</v>
          </cell>
          <cell r="D281" t="str">
            <v>AU Restricted Funds</v>
          </cell>
          <cell r="E281" t="str">
            <v>EDA-04-66-06262-C</v>
          </cell>
        </row>
        <row r="282">
          <cell r="A282">
            <v>202127</v>
          </cell>
          <cell r="B282" t="str">
            <v>2A</v>
          </cell>
          <cell r="C282" t="str">
            <v>Restricted</v>
          </cell>
          <cell r="D282" t="str">
            <v>AU Restricted Funds</v>
          </cell>
          <cell r="E282" t="str">
            <v>EDA-04-66-06673</v>
          </cell>
        </row>
        <row r="283">
          <cell r="A283">
            <v>202253</v>
          </cell>
          <cell r="B283" t="str">
            <v>2A</v>
          </cell>
          <cell r="C283" t="str">
            <v>Restricted</v>
          </cell>
          <cell r="D283" t="str">
            <v>AU Restricted Funds</v>
          </cell>
          <cell r="E283" t="str">
            <v>NOAA-NA10NOS4200038</v>
          </cell>
        </row>
        <row r="284">
          <cell r="A284">
            <v>202531</v>
          </cell>
          <cell r="B284" t="str">
            <v>2A</v>
          </cell>
          <cell r="C284" t="str">
            <v>Restricted</v>
          </cell>
          <cell r="D284" t="str">
            <v>AU Restricted Funds</v>
          </cell>
          <cell r="E284" t="str">
            <v>ARMY-W56HZV-05-C0686</v>
          </cell>
        </row>
        <row r="285">
          <cell r="A285">
            <v>202557</v>
          </cell>
          <cell r="B285" t="str">
            <v>2A</v>
          </cell>
          <cell r="C285" t="str">
            <v>Restricted</v>
          </cell>
          <cell r="D285" t="str">
            <v>AU Restricted Funds</v>
          </cell>
          <cell r="E285" t="str">
            <v>HDTRA1-07-C-0063</v>
          </cell>
        </row>
        <row r="286">
          <cell r="A286">
            <v>202570</v>
          </cell>
          <cell r="B286" t="str">
            <v>2A</v>
          </cell>
          <cell r="C286" t="str">
            <v>Restricted</v>
          </cell>
          <cell r="D286" t="str">
            <v>AU Restricted Funds</v>
          </cell>
          <cell r="E286" t="str">
            <v>FT BENNING-MIPR 088 137 0001</v>
          </cell>
        </row>
        <row r="287">
          <cell r="A287">
            <v>202571</v>
          </cell>
          <cell r="B287" t="str">
            <v>2A</v>
          </cell>
          <cell r="C287" t="str">
            <v>Restricted</v>
          </cell>
          <cell r="D287" t="str">
            <v>AU Restricted Funds</v>
          </cell>
          <cell r="E287" t="str">
            <v>ARMY-W31P4Q05CR1385AB</v>
          </cell>
        </row>
        <row r="288">
          <cell r="A288">
            <v>202575</v>
          </cell>
          <cell r="B288" t="str">
            <v>2A</v>
          </cell>
          <cell r="C288" t="str">
            <v>Restricted</v>
          </cell>
          <cell r="D288" t="str">
            <v>AU Restricted Funds</v>
          </cell>
          <cell r="E288" t="str">
            <v>DOD-H98230-08-C-0795B</v>
          </cell>
        </row>
        <row r="289">
          <cell r="A289">
            <v>202578</v>
          </cell>
          <cell r="B289" t="str">
            <v>2A</v>
          </cell>
          <cell r="C289" t="str">
            <v>Restricted</v>
          </cell>
          <cell r="D289" t="str">
            <v>AU Restricted Funds</v>
          </cell>
          <cell r="E289" t="str">
            <v>HHM402-09-C-0059-ME</v>
          </cell>
        </row>
        <row r="290">
          <cell r="A290">
            <v>202579</v>
          </cell>
          <cell r="B290" t="str">
            <v>2A</v>
          </cell>
          <cell r="C290" t="str">
            <v>Restricted</v>
          </cell>
          <cell r="D290" t="str">
            <v>AU Restricted Funds</v>
          </cell>
          <cell r="E290" t="str">
            <v>MDA-HQ0147-09-C-0011</v>
          </cell>
        </row>
        <row r="291">
          <cell r="A291">
            <v>202587</v>
          </cell>
          <cell r="B291" t="str">
            <v>2A</v>
          </cell>
          <cell r="C291" t="str">
            <v>Restricted</v>
          </cell>
          <cell r="D291" t="str">
            <v>AU Restricted Funds</v>
          </cell>
          <cell r="E291" t="str">
            <v>ARMY-W911SF-09-C-0024</v>
          </cell>
        </row>
        <row r="292">
          <cell r="A292">
            <v>202588</v>
          </cell>
          <cell r="B292" t="str">
            <v>2A</v>
          </cell>
          <cell r="C292" t="str">
            <v>Restricted</v>
          </cell>
          <cell r="D292" t="str">
            <v>AU Restricted Funds</v>
          </cell>
          <cell r="E292" t="str">
            <v>DOD-H98230-08-C-0795D</v>
          </cell>
        </row>
        <row r="293">
          <cell r="A293">
            <v>202589</v>
          </cell>
          <cell r="B293" t="str">
            <v>2A</v>
          </cell>
          <cell r="C293" t="str">
            <v>Restricted</v>
          </cell>
          <cell r="D293" t="str">
            <v>AU Restricted Funds</v>
          </cell>
          <cell r="E293" t="str">
            <v>ARMY-W912HZ-10-C-0023</v>
          </cell>
        </row>
        <row r="294">
          <cell r="A294">
            <v>202590</v>
          </cell>
          <cell r="B294" t="str">
            <v>2A</v>
          </cell>
          <cell r="C294" t="str">
            <v>Restricted</v>
          </cell>
          <cell r="D294" t="str">
            <v>AU Restricted Funds</v>
          </cell>
          <cell r="E294" t="str">
            <v>ARMY-W5J9CQ-10-C-0006</v>
          </cell>
        </row>
        <row r="295">
          <cell r="A295">
            <v>202591</v>
          </cell>
          <cell r="B295" t="str">
            <v>2A</v>
          </cell>
          <cell r="C295" t="str">
            <v>Restricted</v>
          </cell>
          <cell r="D295" t="str">
            <v>AU Restricted Funds</v>
          </cell>
          <cell r="E295" t="str">
            <v>NAVY-N00014-10-C-0190</v>
          </cell>
        </row>
        <row r="296">
          <cell r="A296">
            <v>202592</v>
          </cell>
          <cell r="B296" t="str">
            <v>2A</v>
          </cell>
          <cell r="C296" t="str">
            <v>Restricted</v>
          </cell>
          <cell r="D296" t="str">
            <v>AU Restricted Funds</v>
          </cell>
          <cell r="E296" t="str">
            <v>HHM402-10-C-0017</v>
          </cell>
        </row>
        <row r="297">
          <cell r="A297">
            <v>202594</v>
          </cell>
          <cell r="B297" t="str">
            <v>2A</v>
          </cell>
          <cell r="C297" t="str">
            <v>Restricted</v>
          </cell>
          <cell r="D297" t="str">
            <v>AU Restricted Funds</v>
          </cell>
          <cell r="E297" t="str">
            <v>ARMY-W31P4Q05CR1386AE</v>
          </cell>
        </row>
        <row r="298">
          <cell r="A298">
            <v>202595</v>
          </cell>
          <cell r="B298" t="str">
            <v>2A</v>
          </cell>
          <cell r="C298" t="str">
            <v>Restricted</v>
          </cell>
          <cell r="D298" t="str">
            <v>AU Restricted Funds</v>
          </cell>
          <cell r="E298" t="str">
            <v>ARMY-IPA-CAHILL</v>
          </cell>
        </row>
        <row r="299">
          <cell r="A299">
            <v>202596</v>
          </cell>
          <cell r="B299" t="str">
            <v>2A</v>
          </cell>
          <cell r="C299" t="str">
            <v>Restricted</v>
          </cell>
          <cell r="D299" t="str">
            <v>AU Restricted Funds</v>
          </cell>
          <cell r="E299" t="str">
            <v>DARPA-HR0011-10-C-0023</v>
          </cell>
        </row>
        <row r="300">
          <cell r="A300">
            <v>202598</v>
          </cell>
          <cell r="B300" t="str">
            <v>2A</v>
          </cell>
          <cell r="C300" t="str">
            <v>Restricted</v>
          </cell>
          <cell r="D300" t="str">
            <v>AU Restricted Funds</v>
          </cell>
          <cell r="E300" t="str">
            <v>ARMY-W912DY-06-2-0102-C11</v>
          </cell>
        </row>
        <row r="301">
          <cell r="A301">
            <v>202599</v>
          </cell>
          <cell r="B301" t="str">
            <v>2A</v>
          </cell>
          <cell r="C301" t="str">
            <v>Restricted</v>
          </cell>
          <cell r="D301" t="str">
            <v>AU Restricted Funds</v>
          </cell>
          <cell r="E301" t="str">
            <v>ARMY-W912DY-06-2-0102-C10</v>
          </cell>
        </row>
        <row r="302">
          <cell r="A302">
            <v>202602</v>
          </cell>
          <cell r="B302" t="str">
            <v>2A</v>
          </cell>
          <cell r="C302" t="str">
            <v>Restricted</v>
          </cell>
          <cell r="D302" t="str">
            <v>AU Restricted Funds</v>
          </cell>
          <cell r="E302" t="str">
            <v>ARMY-W912DY-06-2-0102-C14</v>
          </cell>
        </row>
        <row r="303">
          <cell r="A303">
            <v>202603</v>
          </cell>
          <cell r="B303" t="str">
            <v>2A</v>
          </cell>
          <cell r="C303" t="str">
            <v>Restricted</v>
          </cell>
          <cell r="D303" t="str">
            <v>AU Restricted Funds</v>
          </cell>
          <cell r="E303" t="str">
            <v>ARMY-W912DY-06-2-0102-C15</v>
          </cell>
        </row>
        <row r="304">
          <cell r="A304">
            <v>202604</v>
          </cell>
          <cell r="B304" t="str">
            <v>2A</v>
          </cell>
          <cell r="C304" t="str">
            <v>Restricted</v>
          </cell>
          <cell r="D304" t="str">
            <v>AU Restricted Funds</v>
          </cell>
          <cell r="E304" t="str">
            <v>DOD-H98230-10-C-1055-C6</v>
          </cell>
        </row>
        <row r="305">
          <cell r="A305">
            <v>202605</v>
          </cell>
          <cell r="B305" t="str">
            <v>2A</v>
          </cell>
          <cell r="C305" t="str">
            <v>Restricted</v>
          </cell>
          <cell r="D305" t="str">
            <v>AU Restricted Funds</v>
          </cell>
          <cell r="E305" t="str">
            <v>DOD-H98230-10-C-1055-C1</v>
          </cell>
        </row>
        <row r="306">
          <cell r="A306">
            <v>202606</v>
          </cell>
          <cell r="B306" t="str">
            <v>2A</v>
          </cell>
          <cell r="C306" t="str">
            <v>Restricted</v>
          </cell>
          <cell r="D306" t="str">
            <v>AU Restricted Funds</v>
          </cell>
          <cell r="E306" t="str">
            <v>DOD-H98230-10-C-1055-C2</v>
          </cell>
        </row>
        <row r="307">
          <cell r="A307">
            <v>202607</v>
          </cell>
          <cell r="B307" t="str">
            <v>2A</v>
          </cell>
          <cell r="C307" t="str">
            <v>Restricted</v>
          </cell>
          <cell r="D307" t="str">
            <v>AU Restricted Funds</v>
          </cell>
          <cell r="E307" t="str">
            <v>DOD-H98230-10-C-1055-C3</v>
          </cell>
        </row>
        <row r="308">
          <cell r="A308">
            <v>202608</v>
          </cell>
          <cell r="B308" t="str">
            <v>2A</v>
          </cell>
          <cell r="C308" t="str">
            <v>Restricted</v>
          </cell>
          <cell r="D308" t="str">
            <v>AU Restricted Funds</v>
          </cell>
          <cell r="E308" t="str">
            <v>DOD-H98230-10-C-1055-C4</v>
          </cell>
        </row>
        <row r="309">
          <cell r="A309">
            <v>202609</v>
          </cell>
          <cell r="B309" t="str">
            <v>2A</v>
          </cell>
          <cell r="C309" t="str">
            <v>Restricted</v>
          </cell>
          <cell r="D309" t="str">
            <v>AU Restricted Funds</v>
          </cell>
          <cell r="E309" t="str">
            <v>DOD-H98230-10-C-1055-C5</v>
          </cell>
        </row>
        <row r="310">
          <cell r="A310">
            <v>202610</v>
          </cell>
          <cell r="B310" t="str">
            <v>2A</v>
          </cell>
          <cell r="C310" t="str">
            <v>Restricted</v>
          </cell>
          <cell r="D310" t="str">
            <v>AU Restricted Funds</v>
          </cell>
          <cell r="E310" t="str">
            <v>NELO-N41756-11-C-3805</v>
          </cell>
        </row>
        <row r="311">
          <cell r="A311">
            <v>202611</v>
          </cell>
          <cell r="B311" t="str">
            <v>2A</v>
          </cell>
          <cell r="C311" t="str">
            <v>Restricted</v>
          </cell>
          <cell r="D311" t="str">
            <v>AU Restricted Funds</v>
          </cell>
          <cell r="E311" t="str">
            <v>MDA-HQ0147-11-C-6008</v>
          </cell>
        </row>
        <row r="312">
          <cell r="A312">
            <v>202612</v>
          </cell>
          <cell r="B312" t="str">
            <v>2A</v>
          </cell>
          <cell r="C312" t="str">
            <v>Restricted</v>
          </cell>
          <cell r="D312" t="str">
            <v>AU Restricted Funds</v>
          </cell>
          <cell r="E312" t="str">
            <v>NELO-N41756-11-C-3805-B</v>
          </cell>
        </row>
        <row r="313">
          <cell r="A313">
            <v>202613</v>
          </cell>
          <cell r="B313" t="str">
            <v>2A</v>
          </cell>
          <cell r="C313" t="str">
            <v>Restricted</v>
          </cell>
          <cell r="D313" t="str">
            <v>AU Restricted Funds</v>
          </cell>
          <cell r="E313" t="str">
            <v>HHM402-11-P-0086</v>
          </cell>
        </row>
        <row r="314">
          <cell r="A314">
            <v>202614</v>
          </cell>
          <cell r="B314" t="str">
            <v>2A</v>
          </cell>
          <cell r="C314" t="str">
            <v>Restricted</v>
          </cell>
          <cell r="D314" t="str">
            <v>AU Restricted Funds</v>
          </cell>
          <cell r="E314" t="str">
            <v>AWC-IPA-SEROKA-12</v>
          </cell>
        </row>
        <row r="315">
          <cell r="A315">
            <v>202615</v>
          </cell>
          <cell r="B315" t="str">
            <v>2A</v>
          </cell>
          <cell r="C315" t="str">
            <v>Restricted</v>
          </cell>
          <cell r="D315" t="str">
            <v>AU Restricted Funds</v>
          </cell>
          <cell r="E315" t="str">
            <v>HHM402-11-P-0115</v>
          </cell>
        </row>
        <row r="316">
          <cell r="A316">
            <v>202616</v>
          </cell>
          <cell r="B316" t="str">
            <v>2A</v>
          </cell>
          <cell r="C316" t="str">
            <v>Restricted</v>
          </cell>
          <cell r="D316" t="str">
            <v>AU Restricted Funds</v>
          </cell>
          <cell r="E316" t="str">
            <v>DOD-H98230-11-C-0953</v>
          </cell>
        </row>
        <row r="317">
          <cell r="A317">
            <v>202617</v>
          </cell>
          <cell r="B317" t="str">
            <v>2A</v>
          </cell>
          <cell r="C317" t="str">
            <v>Restricted</v>
          </cell>
          <cell r="D317" t="str">
            <v>AU Restricted Funds</v>
          </cell>
          <cell r="E317" t="str">
            <v>ACSC-IPA-WRIGHT-12</v>
          </cell>
        </row>
        <row r="318">
          <cell r="A318">
            <v>202618</v>
          </cell>
          <cell r="B318" t="str">
            <v>2A</v>
          </cell>
          <cell r="C318" t="str">
            <v>Restricted</v>
          </cell>
          <cell r="D318" t="str">
            <v>AU Restricted Funds</v>
          </cell>
          <cell r="E318" t="str">
            <v>ACSC-IPA-KELLIHER-12</v>
          </cell>
        </row>
        <row r="319">
          <cell r="A319">
            <v>202619</v>
          </cell>
          <cell r="B319" t="str">
            <v>2A</v>
          </cell>
          <cell r="C319" t="str">
            <v>Restricted</v>
          </cell>
          <cell r="D319" t="str">
            <v>AU Restricted Funds</v>
          </cell>
          <cell r="E319" t="str">
            <v>ACSC-IPA-NUSBAUM-12</v>
          </cell>
        </row>
        <row r="320">
          <cell r="A320">
            <v>202620</v>
          </cell>
          <cell r="B320" t="str">
            <v>2A</v>
          </cell>
          <cell r="C320" t="str">
            <v>Restricted</v>
          </cell>
          <cell r="D320" t="str">
            <v>AU Restricted Funds</v>
          </cell>
          <cell r="E320" t="str">
            <v>ACSC-IPA-NORTON-12</v>
          </cell>
        </row>
        <row r="321">
          <cell r="A321">
            <v>202621</v>
          </cell>
          <cell r="B321" t="str">
            <v>2A</v>
          </cell>
          <cell r="C321" t="str">
            <v>Restricted</v>
          </cell>
          <cell r="D321" t="str">
            <v>AU Restricted Funds</v>
          </cell>
          <cell r="E321" t="str">
            <v>HHM402-12-P-0032</v>
          </cell>
        </row>
        <row r="322">
          <cell r="A322">
            <v>202622</v>
          </cell>
          <cell r="B322" t="str">
            <v>2A</v>
          </cell>
          <cell r="C322" t="str">
            <v>Restricted</v>
          </cell>
          <cell r="D322" t="str">
            <v>AU Restricted Funds</v>
          </cell>
          <cell r="E322" t="str">
            <v>DOD-H98230-12-C-1102-1AA</v>
          </cell>
        </row>
        <row r="323">
          <cell r="A323">
            <v>202623</v>
          </cell>
          <cell r="B323" t="str">
            <v>2A</v>
          </cell>
          <cell r="C323" t="str">
            <v>Restricted</v>
          </cell>
          <cell r="D323" t="str">
            <v>AU Restricted Funds</v>
          </cell>
          <cell r="E323" t="str">
            <v>DOD-H98230-12-C-1102-1AB</v>
          </cell>
        </row>
        <row r="324">
          <cell r="A324">
            <v>202624</v>
          </cell>
          <cell r="B324" t="str">
            <v>2A</v>
          </cell>
          <cell r="C324" t="str">
            <v>Restricted</v>
          </cell>
          <cell r="D324" t="str">
            <v>AU Restricted Funds</v>
          </cell>
          <cell r="E324" t="str">
            <v>DOD-H98230-12-C-1102-1AC</v>
          </cell>
        </row>
        <row r="325">
          <cell r="A325">
            <v>202625</v>
          </cell>
          <cell r="B325" t="str">
            <v>2A</v>
          </cell>
          <cell r="C325" t="str">
            <v>Restricted</v>
          </cell>
          <cell r="D325" t="str">
            <v>AU Restricted Funds</v>
          </cell>
          <cell r="E325" t="str">
            <v>DOD-H98230-12-C-1102-1AD-1AE</v>
          </cell>
        </row>
        <row r="326">
          <cell r="A326">
            <v>202626</v>
          </cell>
          <cell r="B326" t="str">
            <v>2A</v>
          </cell>
          <cell r="C326" t="str">
            <v>Restricted</v>
          </cell>
          <cell r="D326" t="str">
            <v>AU Restricted Funds</v>
          </cell>
          <cell r="E326" t="str">
            <v>DOD-H98230-12-C-1102-1AF</v>
          </cell>
        </row>
        <row r="327">
          <cell r="A327">
            <v>202627</v>
          </cell>
          <cell r="B327" t="str">
            <v>2A</v>
          </cell>
          <cell r="C327" t="str">
            <v>Restricted</v>
          </cell>
          <cell r="D327" t="str">
            <v>AU Restricted Funds</v>
          </cell>
          <cell r="E327" t="str">
            <v>DOD-H98230-12-C-1102-1AG</v>
          </cell>
        </row>
        <row r="328">
          <cell r="A328">
            <v>202628</v>
          </cell>
          <cell r="B328" t="str">
            <v>2A</v>
          </cell>
          <cell r="C328" t="str">
            <v>Restricted</v>
          </cell>
          <cell r="D328" t="str">
            <v>AU Restricted Funds</v>
          </cell>
          <cell r="E328" t="str">
            <v>DOD-H98230-12-C-1102-1AH</v>
          </cell>
        </row>
        <row r="329">
          <cell r="A329">
            <v>202629</v>
          </cell>
          <cell r="B329" t="str">
            <v>2A</v>
          </cell>
          <cell r="C329" t="str">
            <v>Restricted</v>
          </cell>
          <cell r="D329" t="str">
            <v>AU Restricted Funds</v>
          </cell>
          <cell r="E329" t="str">
            <v>ARMY-IPA-CAHILL-14</v>
          </cell>
        </row>
        <row r="330">
          <cell r="A330">
            <v>202630</v>
          </cell>
          <cell r="B330" t="str">
            <v>2A</v>
          </cell>
          <cell r="C330" t="str">
            <v>Restricted</v>
          </cell>
          <cell r="D330" t="str">
            <v>AU Restricted Funds</v>
          </cell>
          <cell r="E330" t="str">
            <v>HHM402-12-P-0094</v>
          </cell>
        </row>
        <row r="331">
          <cell r="A331">
            <v>202914</v>
          </cell>
          <cell r="B331" t="str">
            <v>2A</v>
          </cell>
          <cell r="C331" t="str">
            <v>Restricted</v>
          </cell>
          <cell r="D331" t="str">
            <v>AU Restricted Funds</v>
          </cell>
          <cell r="E331" t="str">
            <v>ARMY-W9113M-05-P0107</v>
          </cell>
        </row>
        <row r="332">
          <cell r="A332">
            <v>202917</v>
          </cell>
          <cell r="B332" t="str">
            <v>2A</v>
          </cell>
          <cell r="C332" t="str">
            <v>Restricted</v>
          </cell>
          <cell r="D332" t="str">
            <v>AU Restricted Funds</v>
          </cell>
          <cell r="E332" t="str">
            <v>ARMY-NAFFK1-06-M0480</v>
          </cell>
        </row>
        <row r="333">
          <cell r="A333">
            <v>202927</v>
          </cell>
          <cell r="B333" t="str">
            <v>2A</v>
          </cell>
          <cell r="C333" t="str">
            <v>Restricted</v>
          </cell>
          <cell r="D333" t="str">
            <v>AU Restricted Funds</v>
          </cell>
          <cell r="E333" t="str">
            <v>ARMY-NAFFK1-07-M-0706</v>
          </cell>
        </row>
        <row r="334">
          <cell r="A334">
            <v>202934</v>
          </cell>
          <cell r="B334" t="str">
            <v>2A</v>
          </cell>
          <cell r="C334" t="str">
            <v>Restricted</v>
          </cell>
          <cell r="D334" t="str">
            <v>AU Restricted Funds</v>
          </cell>
          <cell r="E334" t="str">
            <v>NAVY-N68836-08-P-0999</v>
          </cell>
        </row>
        <row r="335">
          <cell r="A335">
            <v>202938</v>
          </cell>
          <cell r="B335" t="str">
            <v>2A</v>
          </cell>
          <cell r="C335" t="str">
            <v>Restricted</v>
          </cell>
          <cell r="D335" t="str">
            <v>AU Restricted Funds</v>
          </cell>
          <cell r="E335" t="str">
            <v>HHM402-09-P-0050</v>
          </cell>
        </row>
        <row r="336">
          <cell r="A336">
            <v>202941</v>
          </cell>
          <cell r="B336" t="str">
            <v>2A</v>
          </cell>
          <cell r="C336" t="str">
            <v>Restricted</v>
          </cell>
          <cell r="D336" t="str">
            <v>AU Restricted Funds</v>
          </cell>
          <cell r="E336" t="str">
            <v>HHM402-09-C-0028</v>
          </cell>
        </row>
        <row r="337">
          <cell r="A337">
            <v>202944</v>
          </cell>
          <cell r="B337" t="str">
            <v>2A</v>
          </cell>
          <cell r="C337" t="str">
            <v>Restricted</v>
          </cell>
          <cell r="D337" t="str">
            <v>AU Restricted Funds</v>
          </cell>
          <cell r="E337" t="str">
            <v>HHM402-11-P-0042</v>
          </cell>
        </row>
        <row r="338">
          <cell r="A338">
            <v>202945</v>
          </cell>
          <cell r="B338" t="str">
            <v>2A</v>
          </cell>
          <cell r="C338" t="str">
            <v>Restricted</v>
          </cell>
          <cell r="D338" t="str">
            <v>AU Restricted Funds</v>
          </cell>
          <cell r="E338" t="str">
            <v>ARMY-W912HZ-11-C-0058</v>
          </cell>
        </row>
        <row r="339">
          <cell r="A339">
            <v>203135</v>
          </cell>
          <cell r="B339" t="str">
            <v>2A</v>
          </cell>
          <cell r="C339" t="str">
            <v>Restricted</v>
          </cell>
          <cell r="D339" t="str">
            <v>AU Restricted Funds</v>
          </cell>
          <cell r="E339" t="str">
            <v>NAVY-N00014-06-1-0518</v>
          </cell>
        </row>
        <row r="340">
          <cell r="A340">
            <v>203141</v>
          </cell>
          <cell r="B340" t="str">
            <v>2A</v>
          </cell>
          <cell r="C340" t="str">
            <v>Restricted</v>
          </cell>
          <cell r="D340" t="str">
            <v>AU Restricted Funds</v>
          </cell>
          <cell r="E340" t="str">
            <v>HDTRA1-07-1-0014</v>
          </cell>
        </row>
        <row r="341">
          <cell r="A341">
            <v>203142</v>
          </cell>
          <cell r="B341" t="str">
            <v>2A</v>
          </cell>
          <cell r="C341" t="str">
            <v>Restricted</v>
          </cell>
          <cell r="D341" t="str">
            <v>AU Restricted Funds</v>
          </cell>
          <cell r="E341" t="str">
            <v>AF-FA8650-07-1-5908</v>
          </cell>
        </row>
        <row r="342">
          <cell r="A342">
            <v>203144</v>
          </cell>
          <cell r="B342" t="str">
            <v>2A</v>
          </cell>
          <cell r="C342" t="str">
            <v>Restricted</v>
          </cell>
          <cell r="D342" t="str">
            <v>AU Restricted Funds</v>
          </cell>
          <cell r="E342" t="str">
            <v>ARMY-W911NF-07-2-0046</v>
          </cell>
        </row>
        <row r="343">
          <cell r="A343">
            <v>203149</v>
          </cell>
          <cell r="B343" t="str">
            <v>2A</v>
          </cell>
          <cell r="C343" t="str">
            <v>Restricted</v>
          </cell>
          <cell r="D343" t="str">
            <v>AU Restricted Funds</v>
          </cell>
          <cell r="E343" t="str">
            <v>AF-FA9550-08-1-0050</v>
          </cell>
        </row>
        <row r="344">
          <cell r="A344">
            <v>203155</v>
          </cell>
          <cell r="B344" t="str">
            <v>2A</v>
          </cell>
          <cell r="C344" t="str">
            <v>Restricted</v>
          </cell>
          <cell r="D344" t="str">
            <v>AU Restricted Funds</v>
          </cell>
          <cell r="E344" t="str">
            <v>ARMY-W911NF-08-1-0285</v>
          </cell>
        </row>
        <row r="345">
          <cell r="A345">
            <v>203156</v>
          </cell>
          <cell r="B345" t="str">
            <v>2A</v>
          </cell>
          <cell r="C345" t="str">
            <v>Restricted</v>
          </cell>
          <cell r="D345" t="str">
            <v>AU Restricted Funds</v>
          </cell>
          <cell r="E345" t="str">
            <v>ARMY-W911NF-08-1-0346</v>
          </cell>
        </row>
        <row r="346">
          <cell r="A346">
            <v>203159</v>
          </cell>
          <cell r="B346" t="str">
            <v>2A</v>
          </cell>
          <cell r="C346" t="str">
            <v>Restricted</v>
          </cell>
          <cell r="D346" t="str">
            <v>AU Restricted Funds</v>
          </cell>
          <cell r="E346" t="str">
            <v>ARMY-W912DY-08-2-0038</v>
          </cell>
        </row>
        <row r="347">
          <cell r="A347">
            <v>203160</v>
          </cell>
          <cell r="B347" t="str">
            <v>2A</v>
          </cell>
          <cell r="C347" t="str">
            <v>Restricted</v>
          </cell>
          <cell r="D347" t="str">
            <v>AU Restricted Funds</v>
          </cell>
          <cell r="E347" t="str">
            <v>NAVY-N00014-09-1-0070</v>
          </cell>
        </row>
        <row r="348">
          <cell r="A348">
            <v>203162</v>
          </cell>
          <cell r="B348" t="str">
            <v>2A</v>
          </cell>
          <cell r="C348" t="str">
            <v>Restricted</v>
          </cell>
          <cell r="D348" t="str">
            <v>AU Restricted Funds</v>
          </cell>
          <cell r="E348" t="str">
            <v>HDTRA1-09-1-0023</v>
          </cell>
        </row>
        <row r="349">
          <cell r="A349">
            <v>203164</v>
          </cell>
          <cell r="B349" t="str">
            <v>2A</v>
          </cell>
          <cell r="C349" t="str">
            <v>Restricted</v>
          </cell>
          <cell r="D349" t="str">
            <v>AU Restricted Funds</v>
          </cell>
          <cell r="E349" t="str">
            <v>AF-FA8651-09-1-0008</v>
          </cell>
        </row>
        <row r="350">
          <cell r="A350">
            <v>203165</v>
          </cell>
          <cell r="B350" t="str">
            <v>2A</v>
          </cell>
          <cell r="C350" t="str">
            <v>Restricted</v>
          </cell>
          <cell r="D350" t="str">
            <v>AU Restricted Funds</v>
          </cell>
          <cell r="E350" t="str">
            <v>NSA-H98230-09-1-0364</v>
          </cell>
        </row>
        <row r="351">
          <cell r="A351">
            <v>203168</v>
          </cell>
          <cell r="B351" t="str">
            <v>2A</v>
          </cell>
          <cell r="C351" t="str">
            <v>Restricted</v>
          </cell>
          <cell r="D351" t="str">
            <v>AU Restricted Funds</v>
          </cell>
          <cell r="E351" t="str">
            <v>HDTRA1-10-1-0019</v>
          </cell>
        </row>
        <row r="352">
          <cell r="A352">
            <v>203169</v>
          </cell>
          <cell r="B352" t="str">
            <v>2A</v>
          </cell>
          <cell r="C352" t="str">
            <v>Restricted</v>
          </cell>
          <cell r="D352" t="str">
            <v>AU Restricted Funds</v>
          </cell>
          <cell r="E352" t="str">
            <v>AF-FA8651-10-1-0006</v>
          </cell>
        </row>
        <row r="353">
          <cell r="A353">
            <v>203170</v>
          </cell>
          <cell r="B353" t="str">
            <v>2A</v>
          </cell>
          <cell r="C353" t="str">
            <v>Restricted</v>
          </cell>
          <cell r="D353" t="str">
            <v>AU Restricted Funds</v>
          </cell>
          <cell r="E353" t="str">
            <v>ARMY-W911NF-10-1-0161</v>
          </cell>
        </row>
        <row r="354">
          <cell r="A354">
            <v>203171</v>
          </cell>
          <cell r="B354" t="str">
            <v>2A</v>
          </cell>
          <cell r="C354" t="str">
            <v>Restricted</v>
          </cell>
          <cell r="D354" t="str">
            <v>AU Restricted Funds</v>
          </cell>
          <cell r="E354" t="str">
            <v>AF-FA9550-10-1-0476</v>
          </cell>
        </row>
        <row r="355">
          <cell r="A355">
            <v>203173</v>
          </cell>
          <cell r="B355" t="str">
            <v>2A</v>
          </cell>
          <cell r="C355" t="str">
            <v>Restricted</v>
          </cell>
          <cell r="D355" t="str">
            <v>AU Restricted Funds</v>
          </cell>
          <cell r="E355" t="str">
            <v>ARMY-W911NF-10-1-0435</v>
          </cell>
        </row>
        <row r="356">
          <cell r="A356">
            <v>203175</v>
          </cell>
          <cell r="B356" t="str">
            <v>2A</v>
          </cell>
          <cell r="C356" t="str">
            <v>Restricted</v>
          </cell>
          <cell r="D356" t="str">
            <v>AU Restricted Funds</v>
          </cell>
          <cell r="E356" t="str">
            <v>NAVY-N00014-10-1-0891-AHP</v>
          </cell>
        </row>
        <row r="357">
          <cell r="A357">
            <v>203177</v>
          </cell>
          <cell r="B357" t="str">
            <v>2A</v>
          </cell>
          <cell r="C357" t="str">
            <v>Restricted</v>
          </cell>
          <cell r="D357" t="str">
            <v>AU Restricted Funds</v>
          </cell>
          <cell r="E357" t="str">
            <v>ARMY-W911NF-10-2-0095</v>
          </cell>
        </row>
        <row r="358">
          <cell r="A358">
            <v>203178</v>
          </cell>
          <cell r="B358" t="str">
            <v>2A</v>
          </cell>
          <cell r="C358" t="str">
            <v>Restricted</v>
          </cell>
          <cell r="D358" t="str">
            <v>AU Restricted Funds</v>
          </cell>
          <cell r="E358" t="str">
            <v>NAVY-N00014-11-1-0388</v>
          </cell>
        </row>
        <row r="359">
          <cell r="A359">
            <v>203179</v>
          </cell>
          <cell r="B359" t="str">
            <v>2A</v>
          </cell>
          <cell r="C359" t="str">
            <v>Restricted</v>
          </cell>
          <cell r="D359" t="str">
            <v>AU Restricted Funds</v>
          </cell>
          <cell r="E359" t="str">
            <v>HDTRA1-11-1-0044</v>
          </cell>
        </row>
        <row r="360">
          <cell r="A360">
            <v>203180</v>
          </cell>
          <cell r="B360" t="str">
            <v>2A</v>
          </cell>
          <cell r="C360" t="str">
            <v>Restricted</v>
          </cell>
          <cell r="D360" t="str">
            <v>AU Restricted Funds</v>
          </cell>
          <cell r="E360" t="str">
            <v>NSA-H98230-11-1-0457</v>
          </cell>
        </row>
        <row r="361">
          <cell r="A361">
            <v>203181</v>
          </cell>
          <cell r="B361" t="str">
            <v>2A</v>
          </cell>
          <cell r="C361" t="str">
            <v>Restricted</v>
          </cell>
          <cell r="D361" t="str">
            <v>AU Restricted Funds</v>
          </cell>
          <cell r="E361" t="str">
            <v>AF-FA9550-11-1-0234</v>
          </cell>
        </row>
        <row r="362">
          <cell r="A362">
            <v>203182</v>
          </cell>
          <cell r="B362" t="str">
            <v>2A</v>
          </cell>
          <cell r="C362" t="str">
            <v>Restricted</v>
          </cell>
          <cell r="D362" t="str">
            <v>AU Restricted Funds</v>
          </cell>
          <cell r="E362" t="str">
            <v>ARMY-W912DY-06-2-0102-C16</v>
          </cell>
        </row>
        <row r="363">
          <cell r="A363">
            <v>203183</v>
          </cell>
          <cell r="B363" t="str">
            <v>2A</v>
          </cell>
          <cell r="C363" t="str">
            <v>Restricted</v>
          </cell>
          <cell r="D363" t="str">
            <v>AU Restricted Funds</v>
          </cell>
          <cell r="E363" t="str">
            <v>ARMY-W912DY-06-2-0102-C17</v>
          </cell>
        </row>
        <row r="364">
          <cell r="A364">
            <v>203184</v>
          </cell>
          <cell r="B364" t="str">
            <v>2A</v>
          </cell>
          <cell r="C364" t="str">
            <v>Restricted</v>
          </cell>
          <cell r="D364" t="str">
            <v>AU Restricted Funds</v>
          </cell>
          <cell r="E364" t="str">
            <v>ARMY-W912DY-06-2-0102-C18</v>
          </cell>
        </row>
        <row r="365">
          <cell r="A365">
            <v>203185</v>
          </cell>
          <cell r="B365" t="str">
            <v>2A</v>
          </cell>
          <cell r="C365" t="str">
            <v>Restricted</v>
          </cell>
          <cell r="D365" t="str">
            <v>AU Restricted Funds</v>
          </cell>
          <cell r="E365" t="str">
            <v>ARMY-W911NF-12-1-0006</v>
          </cell>
        </row>
        <row r="366">
          <cell r="A366">
            <v>203186</v>
          </cell>
          <cell r="B366" t="str">
            <v>2A</v>
          </cell>
          <cell r="C366" t="str">
            <v>Restricted</v>
          </cell>
          <cell r="D366" t="str">
            <v>AU Restricted Funds</v>
          </cell>
          <cell r="E366" t="str">
            <v>US-DOD-NAVSUP-N00244-12-1-0015</v>
          </cell>
        </row>
        <row r="367">
          <cell r="A367">
            <v>203187</v>
          </cell>
          <cell r="B367" t="str">
            <v>2A</v>
          </cell>
          <cell r="C367" t="str">
            <v>Restricted</v>
          </cell>
          <cell r="D367" t="str">
            <v>AU Restricted Funds</v>
          </cell>
          <cell r="E367" t="str">
            <v>ARMY-W911NF-12-1-0317</v>
          </cell>
        </row>
        <row r="368">
          <cell r="A368">
            <v>203707</v>
          </cell>
          <cell r="B368" t="str">
            <v>2A</v>
          </cell>
          <cell r="C368" t="str">
            <v>Restricted</v>
          </cell>
          <cell r="D368" t="str">
            <v>AU Restricted Funds</v>
          </cell>
          <cell r="E368" t="str">
            <v>USDA-58-6420-0-117</v>
          </cell>
        </row>
        <row r="369">
          <cell r="A369">
            <v>203708</v>
          </cell>
          <cell r="B369" t="str">
            <v>2A</v>
          </cell>
          <cell r="C369" t="str">
            <v>Restricted</v>
          </cell>
          <cell r="D369" t="str">
            <v>AU Restricted Funds</v>
          </cell>
          <cell r="E369" t="str">
            <v>USDA-58-6420-1-117</v>
          </cell>
        </row>
        <row r="370">
          <cell r="A370">
            <v>203709</v>
          </cell>
          <cell r="B370" t="str">
            <v>2A</v>
          </cell>
          <cell r="C370" t="str">
            <v>Restricted</v>
          </cell>
          <cell r="D370" t="str">
            <v>AU Restricted Funds</v>
          </cell>
          <cell r="E370" t="str">
            <v>USDA-58-6420-2-117</v>
          </cell>
        </row>
        <row r="371">
          <cell r="A371">
            <v>203826</v>
          </cell>
          <cell r="B371" t="str">
            <v>2A</v>
          </cell>
          <cell r="C371" t="str">
            <v>Restricted</v>
          </cell>
          <cell r="D371" t="str">
            <v>AU Restricted Funds</v>
          </cell>
          <cell r="E371" t="str">
            <v>USDA-687482239-MOD 46</v>
          </cell>
        </row>
        <row r="372">
          <cell r="A372">
            <v>203830</v>
          </cell>
          <cell r="B372" t="str">
            <v>2A</v>
          </cell>
          <cell r="C372" t="str">
            <v>Restricted</v>
          </cell>
          <cell r="D372" t="str">
            <v>AU Restricted Funds</v>
          </cell>
          <cell r="E372" t="str">
            <v>FS-SRS 09-CA-11330132-015</v>
          </cell>
        </row>
        <row r="373">
          <cell r="A373">
            <v>203832</v>
          </cell>
          <cell r="B373" t="str">
            <v>2A</v>
          </cell>
          <cell r="C373" t="str">
            <v>Restricted</v>
          </cell>
          <cell r="D373" t="str">
            <v>AU Restricted Funds</v>
          </cell>
          <cell r="E373" t="str">
            <v>NRCS-GCCESU-68-7482-9-529</v>
          </cell>
        </row>
        <row r="374">
          <cell r="A374">
            <v>203835</v>
          </cell>
          <cell r="B374" t="str">
            <v>2A</v>
          </cell>
          <cell r="C374" t="str">
            <v>Restricted</v>
          </cell>
          <cell r="D374" t="str">
            <v>AU Restricted Funds</v>
          </cell>
          <cell r="E374" t="str">
            <v>USDA-10-7201-4607-GR</v>
          </cell>
        </row>
        <row r="375">
          <cell r="A375">
            <v>203836</v>
          </cell>
          <cell r="B375" t="str">
            <v>2A</v>
          </cell>
          <cell r="C375" t="str">
            <v>Restricted</v>
          </cell>
          <cell r="D375" t="str">
            <v>AU Restricted Funds</v>
          </cell>
          <cell r="E375" t="str">
            <v>USDA-CATFISH POND WTR</v>
          </cell>
        </row>
        <row r="376">
          <cell r="A376">
            <v>203837</v>
          </cell>
          <cell r="B376" t="str">
            <v>2A</v>
          </cell>
          <cell r="C376" t="str">
            <v>Restricted</v>
          </cell>
          <cell r="D376" t="str">
            <v>AU Restricted Funds</v>
          </cell>
          <cell r="E376" t="str">
            <v>USDA-11-7201-4607-GR</v>
          </cell>
        </row>
        <row r="377">
          <cell r="A377">
            <v>203838</v>
          </cell>
          <cell r="B377" t="str">
            <v>2A</v>
          </cell>
          <cell r="C377" t="str">
            <v>Restricted</v>
          </cell>
          <cell r="D377" t="str">
            <v>AU Restricted Funds</v>
          </cell>
          <cell r="E377" t="str">
            <v>USDA-58-3148-1-173</v>
          </cell>
        </row>
        <row r="378">
          <cell r="A378">
            <v>203839</v>
          </cell>
          <cell r="B378" t="str">
            <v>2A</v>
          </cell>
          <cell r="C378" t="str">
            <v>Restricted</v>
          </cell>
          <cell r="D378" t="str">
            <v>AU Restricted Funds</v>
          </cell>
          <cell r="E378" t="str">
            <v>FS-11-PA-11080100-001</v>
          </cell>
        </row>
        <row r="379">
          <cell r="A379">
            <v>203840</v>
          </cell>
          <cell r="B379" t="str">
            <v>2A</v>
          </cell>
          <cell r="C379" t="str">
            <v>Restricted</v>
          </cell>
          <cell r="D379" t="str">
            <v>AU Restricted Funds</v>
          </cell>
          <cell r="E379" t="str">
            <v>FS-11-PA-11083150-062</v>
          </cell>
        </row>
        <row r="380">
          <cell r="A380">
            <v>203841</v>
          </cell>
          <cell r="B380" t="str">
            <v>2A</v>
          </cell>
          <cell r="C380" t="str">
            <v>Restricted</v>
          </cell>
          <cell r="D380" t="str">
            <v>AU Restricted Funds</v>
          </cell>
          <cell r="E380" t="str">
            <v>FS-12-CA-11330136-003</v>
          </cell>
        </row>
        <row r="381">
          <cell r="A381">
            <v>203842</v>
          </cell>
          <cell r="B381" t="str">
            <v>2A</v>
          </cell>
          <cell r="C381" t="str">
            <v>Restricted</v>
          </cell>
          <cell r="D381" t="str">
            <v>AU Restricted Funds</v>
          </cell>
          <cell r="E381" t="str">
            <v>USDA-12-9100-1376-GR</v>
          </cell>
        </row>
        <row r="382">
          <cell r="A382">
            <v>203843</v>
          </cell>
          <cell r="B382" t="str">
            <v>2A</v>
          </cell>
          <cell r="C382" t="str">
            <v>Restricted</v>
          </cell>
          <cell r="D382" t="str">
            <v>AU Restricted Funds</v>
          </cell>
          <cell r="E382" t="str">
            <v>FS-12-PA-11080100-001</v>
          </cell>
        </row>
        <row r="383">
          <cell r="A383">
            <v>204306</v>
          </cell>
          <cell r="B383" t="str">
            <v>2A</v>
          </cell>
          <cell r="C383" t="str">
            <v>Restricted</v>
          </cell>
          <cell r="D383" t="str">
            <v>AU Restricted Funds</v>
          </cell>
          <cell r="E383" t="str">
            <v>USDA-2007-35204-18330</v>
          </cell>
        </row>
        <row r="384">
          <cell r="A384">
            <v>204307</v>
          </cell>
          <cell r="B384" t="str">
            <v>2A</v>
          </cell>
          <cell r="C384" t="str">
            <v>Restricted</v>
          </cell>
          <cell r="D384" t="str">
            <v>AU Restricted Funds</v>
          </cell>
          <cell r="E384" t="str">
            <v>USDA-2008-34605-19275</v>
          </cell>
        </row>
        <row r="385">
          <cell r="A385">
            <v>204308</v>
          </cell>
          <cell r="B385" t="str">
            <v>2A</v>
          </cell>
          <cell r="C385" t="str">
            <v>Restricted</v>
          </cell>
          <cell r="D385" t="str">
            <v>AU Restricted Funds</v>
          </cell>
          <cell r="E385" t="str">
            <v>USDA-2008-35304-04457</v>
          </cell>
        </row>
        <row r="386">
          <cell r="A386">
            <v>204310</v>
          </cell>
          <cell r="B386" t="str">
            <v>2A</v>
          </cell>
          <cell r="C386" t="str">
            <v>Restricted</v>
          </cell>
          <cell r="D386" t="str">
            <v>AU Restricted Funds</v>
          </cell>
          <cell r="E386" t="str">
            <v>USDA-2008-34605-19275C</v>
          </cell>
        </row>
        <row r="387">
          <cell r="A387">
            <v>204313</v>
          </cell>
          <cell r="B387" t="str">
            <v>2A</v>
          </cell>
          <cell r="C387" t="str">
            <v>Restricted</v>
          </cell>
          <cell r="D387" t="str">
            <v>AU Restricted Funds</v>
          </cell>
          <cell r="E387" t="str">
            <v>USDA-2008-34605-19275F</v>
          </cell>
        </row>
        <row r="388">
          <cell r="A388">
            <v>204314</v>
          </cell>
          <cell r="B388" t="str">
            <v>2A</v>
          </cell>
          <cell r="C388" t="str">
            <v>Restricted</v>
          </cell>
          <cell r="D388" t="str">
            <v>AU Restricted Funds</v>
          </cell>
          <cell r="E388" t="str">
            <v>USDA-2008-34605-19275G</v>
          </cell>
        </row>
        <row r="389">
          <cell r="A389">
            <v>204317</v>
          </cell>
          <cell r="B389" t="str">
            <v>2A</v>
          </cell>
          <cell r="C389" t="str">
            <v>Restricted</v>
          </cell>
          <cell r="D389" t="str">
            <v>AU Restricted Funds</v>
          </cell>
          <cell r="E389" t="str">
            <v>USDA-2008-34605-19275J</v>
          </cell>
        </row>
        <row r="390">
          <cell r="A390">
            <v>204320</v>
          </cell>
          <cell r="B390" t="str">
            <v>2A</v>
          </cell>
          <cell r="C390" t="str">
            <v>Restricted</v>
          </cell>
          <cell r="D390" t="str">
            <v>AU Restricted Funds</v>
          </cell>
          <cell r="E390" t="str">
            <v>USDA-2008-34605-19275M</v>
          </cell>
        </row>
        <row r="391">
          <cell r="A391">
            <v>204322</v>
          </cell>
          <cell r="B391" t="str">
            <v>2A</v>
          </cell>
          <cell r="C391" t="str">
            <v>Restricted</v>
          </cell>
          <cell r="D391" t="str">
            <v>AU Restricted Funds</v>
          </cell>
          <cell r="E391" t="str">
            <v>USDA-2008-34605-19275O</v>
          </cell>
        </row>
        <row r="392">
          <cell r="A392">
            <v>204325</v>
          </cell>
          <cell r="B392" t="str">
            <v>2A</v>
          </cell>
          <cell r="C392" t="str">
            <v>Restricted</v>
          </cell>
          <cell r="D392" t="str">
            <v>AU Restricted Funds</v>
          </cell>
          <cell r="E392" t="str">
            <v>USDA-2009-35603-05051</v>
          </cell>
        </row>
        <row r="393">
          <cell r="A393">
            <v>204326</v>
          </cell>
          <cell r="B393" t="str">
            <v>2A</v>
          </cell>
          <cell r="C393" t="str">
            <v>Restricted</v>
          </cell>
          <cell r="D393" t="str">
            <v>AU Restricted Funds</v>
          </cell>
          <cell r="E393" t="str">
            <v>USDA-2009-38413-05246</v>
          </cell>
        </row>
        <row r="394">
          <cell r="A394">
            <v>204327</v>
          </cell>
          <cell r="B394" t="str">
            <v>2A</v>
          </cell>
          <cell r="C394" t="str">
            <v>Restricted</v>
          </cell>
          <cell r="D394" t="str">
            <v>AU Restricted Funds</v>
          </cell>
          <cell r="E394" t="str">
            <v>USDA-2009-34605-19805</v>
          </cell>
        </row>
        <row r="395">
          <cell r="A395">
            <v>204329</v>
          </cell>
          <cell r="B395" t="str">
            <v>2A</v>
          </cell>
          <cell r="C395" t="str">
            <v>Restricted</v>
          </cell>
          <cell r="D395" t="str">
            <v>AU Restricted Funds</v>
          </cell>
          <cell r="E395" t="str">
            <v>USDA-2009-34605-19805B</v>
          </cell>
        </row>
        <row r="396">
          <cell r="A396">
            <v>204333</v>
          </cell>
          <cell r="B396" t="str">
            <v>2A</v>
          </cell>
          <cell r="C396" t="str">
            <v>Restricted</v>
          </cell>
          <cell r="D396" t="str">
            <v>AU Restricted Funds</v>
          </cell>
          <cell r="E396" t="str">
            <v>USDA-2009-34605-19805F</v>
          </cell>
        </row>
        <row r="397">
          <cell r="A397">
            <v>204335</v>
          </cell>
          <cell r="B397" t="str">
            <v>2A</v>
          </cell>
          <cell r="C397" t="str">
            <v>Restricted</v>
          </cell>
          <cell r="D397" t="str">
            <v>AU Restricted Funds</v>
          </cell>
          <cell r="E397" t="str">
            <v>USDA-2009-34605-19805H</v>
          </cell>
        </row>
        <row r="398">
          <cell r="A398">
            <v>204336</v>
          </cell>
          <cell r="B398" t="str">
            <v>2A</v>
          </cell>
          <cell r="C398" t="str">
            <v>Restricted</v>
          </cell>
          <cell r="D398" t="str">
            <v>AU Restricted Funds</v>
          </cell>
          <cell r="E398" t="str">
            <v>USDA-2009-34605-19805I</v>
          </cell>
        </row>
        <row r="399">
          <cell r="A399">
            <v>204337</v>
          </cell>
          <cell r="B399" t="str">
            <v>2A</v>
          </cell>
          <cell r="C399" t="str">
            <v>Restricted</v>
          </cell>
          <cell r="D399" t="str">
            <v>AU Restricted Funds</v>
          </cell>
          <cell r="E399" t="str">
            <v>USDA-2009-34605-19805J</v>
          </cell>
        </row>
        <row r="400">
          <cell r="A400">
            <v>204338</v>
          </cell>
          <cell r="B400" t="str">
            <v>2A</v>
          </cell>
          <cell r="C400" t="str">
            <v>Restricted</v>
          </cell>
          <cell r="D400" t="str">
            <v>AU Restricted Funds</v>
          </cell>
          <cell r="E400" t="str">
            <v>USDA-2009-34605-19805K</v>
          </cell>
        </row>
        <row r="401">
          <cell r="A401">
            <v>204340</v>
          </cell>
          <cell r="B401" t="str">
            <v>2A</v>
          </cell>
          <cell r="C401" t="str">
            <v>Restricted</v>
          </cell>
          <cell r="D401" t="str">
            <v>AU Restricted Funds</v>
          </cell>
          <cell r="E401" t="str">
            <v>USDA-2009-34605-19805M</v>
          </cell>
        </row>
        <row r="402">
          <cell r="A402">
            <v>204341</v>
          </cell>
          <cell r="B402" t="str">
            <v>2A</v>
          </cell>
          <cell r="C402" t="str">
            <v>Restricted</v>
          </cell>
          <cell r="D402" t="str">
            <v>AU Restricted Funds</v>
          </cell>
          <cell r="E402" t="str">
            <v>USDA-2009-34605-19805N</v>
          </cell>
        </row>
        <row r="403">
          <cell r="A403">
            <v>204342</v>
          </cell>
          <cell r="B403" t="str">
            <v>2A</v>
          </cell>
          <cell r="C403" t="str">
            <v>Restricted</v>
          </cell>
          <cell r="D403" t="str">
            <v>AU Restricted Funds</v>
          </cell>
          <cell r="E403" t="str">
            <v>USDA-2009-34605-19805O</v>
          </cell>
        </row>
        <row r="404">
          <cell r="A404">
            <v>204344</v>
          </cell>
          <cell r="B404" t="str">
            <v>2A</v>
          </cell>
          <cell r="C404" t="str">
            <v>Restricted</v>
          </cell>
          <cell r="D404" t="str">
            <v>AU Restricted Funds</v>
          </cell>
          <cell r="E404" t="str">
            <v>USDA-2009-34605-19805Q</v>
          </cell>
        </row>
        <row r="405">
          <cell r="A405">
            <v>204346</v>
          </cell>
          <cell r="B405" t="str">
            <v>2A</v>
          </cell>
          <cell r="C405" t="str">
            <v>Restricted</v>
          </cell>
          <cell r="D405" t="str">
            <v>AU Restricted Funds</v>
          </cell>
          <cell r="E405" t="str">
            <v>USDA-2009-34605-19805S</v>
          </cell>
        </row>
        <row r="406">
          <cell r="A406">
            <v>204347</v>
          </cell>
          <cell r="B406" t="str">
            <v>2A</v>
          </cell>
          <cell r="C406" t="str">
            <v>Restricted</v>
          </cell>
          <cell r="D406" t="str">
            <v>AU Restricted Funds</v>
          </cell>
          <cell r="E406" t="str">
            <v>USDA-2009-34605-19805T</v>
          </cell>
        </row>
        <row r="407">
          <cell r="A407">
            <v>204348</v>
          </cell>
          <cell r="B407" t="str">
            <v>2A</v>
          </cell>
          <cell r="C407" t="str">
            <v>Restricted</v>
          </cell>
          <cell r="D407" t="str">
            <v>AU Restricted Funds</v>
          </cell>
          <cell r="E407" t="str">
            <v>USDA-2009-34605-19805U</v>
          </cell>
        </row>
        <row r="408">
          <cell r="A408">
            <v>205141</v>
          </cell>
          <cell r="B408" t="str">
            <v>2A</v>
          </cell>
          <cell r="C408" t="str">
            <v>Restricted</v>
          </cell>
          <cell r="D408" t="str">
            <v>AU Restricted Funds</v>
          </cell>
          <cell r="E408" t="str">
            <v>USDA-2010-65504-20358</v>
          </cell>
        </row>
        <row r="409">
          <cell r="A409">
            <v>205142</v>
          </cell>
          <cell r="B409" t="str">
            <v>2A</v>
          </cell>
          <cell r="C409" t="str">
            <v>Restricted</v>
          </cell>
          <cell r="D409" t="str">
            <v>AU Restricted Funds</v>
          </cell>
          <cell r="E409" t="str">
            <v>USDA-2010-65108-20633</v>
          </cell>
        </row>
        <row r="410">
          <cell r="A410">
            <v>205143</v>
          </cell>
          <cell r="B410" t="str">
            <v>2A</v>
          </cell>
          <cell r="C410" t="str">
            <v>Restricted</v>
          </cell>
          <cell r="D410" t="str">
            <v>AU Restricted Funds</v>
          </cell>
          <cell r="E410" t="str">
            <v>USDA-2010-34605-20651</v>
          </cell>
        </row>
        <row r="411">
          <cell r="A411">
            <v>205144</v>
          </cell>
          <cell r="B411" t="str">
            <v>2A</v>
          </cell>
          <cell r="C411" t="str">
            <v>Restricted</v>
          </cell>
          <cell r="D411" t="str">
            <v>AU Restricted Funds</v>
          </cell>
          <cell r="E411" t="str">
            <v>USDA-2010-38837-20884</v>
          </cell>
        </row>
        <row r="412">
          <cell r="A412">
            <v>205145</v>
          </cell>
          <cell r="B412" t="str">
            <v>2A</v>
          </cell>
          <cell r="C412" t="str">
            <v>Restricted</v>
          </cell>
          <cell r="D412" t="str">
            <v>AU Restricted Funds</v>
          </cell>
          <cell r="E412" t="str">
            <v>USDA-2010-51181-21169-MREC</v>
          </cell>
        </row>
        <row r="413">
          <cell r="A413">
            <v>205146</v>
          </cell>
          <cell r="B413" t="str">
            <v>2A</v>
          </cell>
          <cell r="C413" t="str">
            <v>Restricted</v>
          </cell>
          <cell r="D413" t="str">
            <v>AU Restricted Funds</v>
          </cell>
          <cell r="E413" t="str">
            <v>USDA-2010-51181-21169-EPP</v>
          </cell>
        </row>
        <row r="414">
          <cell r="A414">
            <v>205147</v>
          </cell>
          <cell r="B414" t="str">
            <v>2A</v>
          </cell>
          <cell r="C414" t="str">
            <v>Restricted</v>
          </cell>
          <cell r="D414" t="str">
            <v>AU Restricted Funds</v>
          </cell>
          <cell r="E414" t="str">
            <v>USDA-2010-34605-20651-B</v>
          </cell>
        </row>
        <row r="415">
          <cell r="A415">
            <v>205148</v>
          </cell>
          <cell r="B415" t="str">
            <v>2A</v>
          </cell>
          <cell r="C415" t="str">
            <v>Restricted</v>
          </cell>
          <cell r="D415" t="str">
            <v>AU Restricted Funds</v>
          </cell>
          <cell r="E415" t="str">
            <v>USDA-2010-34605-20651-C</v>
          </cell>
        </row>
        <row r="416">
          <cell r="A416">
            <v>205149</v>
          </cell>
          <cell r="B416" t="str">
            <v>2A</v>
          </cell>
          <cell r="C416" t="str">
            <v>Restricted</v>
          </cell>
          <cell r="D416" t="str">
            <v>AU Restricted Funds</v>
          </cell>
          <cell r="E416" t="str">
            <v>USDA-2010-34605-20651-D</v>
          </cell>
        </row>
        <row r="417">
          <cell r="A417">
            <v>205150</v>
          </cell>
          <cell r="B417" t="str">
            <v>2A</v>
          </cell>
          <cell r="C417" t="str">
            <v>Restricted</v>
          </cell>
          <cell r="D417" t="str">
            <v>AU Restricted Funds</v>
          </cell>
          <cell r="E417" t="str">
            <v>USDA-2010-34605-20651-E</v>
          </cell>
        </row>
        <row r="418">
          <cell r="A418">
            <v>205151</v>
          </cell>
          <cell r="B418" t="str">
            <v>2A</v>
          </cell>
          <cell r="C418" t="str">
            <v>Restricted</v>
          </cell>
          <cell r="D418" t="str">
            <v>AU Restricted Funds</v>
          </cell>
          <cell r="E418" t="str">
            <v>USDA-2010-34605-20651-F</v>
          </cell>
        </row>
        <row r="419">
          <cell r="A419">
            <v>205152</v>
          </cell>
          <cell r="B419" t="str">
            <v>2A</v>
          </cell>
          <cell r="C419" t="str">
            <v>Restricted</v>
          </cell>
          <cell r="D419" t="str">
            <v>AU Restricted Funds</v>
          </cell>
          <cell r="E419" t="str">
            <v>USDA-2010-34605-20651-G</v>
          </cell>
        </row>
        <row r="420">
          <cell r="A420">
            <v>205153</v>
          </cell>
          <cell r="B420" t="str">
            <v>2A</v>
          </cell>
          <cell r="C420" t="str">
            <v>Restricted</v>
          </cell>
          <cell r="D420" t="str">
            <v>AU Restricted Funds</v>
          </cell>
          <cell r="E420" t="str">
            <v>USDA-2010-34605-20651-H</v>
          </cell>
        </row>
        <row r="421">
          <cell r="A421">
            <v>205154</v>
          </cell>
          <cell r="B421" t="str">
            <v>2A</v>
          </cell>
          <cell r="C421" t="str">
            <v>Restricted</v>
          </cell>
          <cell r="D421" t="str">
            <v>AU Restricted Funds</v>
          </cell>
          <cell r="E421" t="str">
            <v>USDA-2010-34605-20651-I</v>
          </cell>
        </row>
        <row r="422">
          <cell r="A422">
            <v>205155</v>
          </cell>
          <cell r="B422" t="str">
            <v>2A</v>
          </cell>
          <cell r="C422" t="str">
            <v>Restricted</v>
          </cell>
          <cell r="D422" t="str">
            <v>AU Restricted Funds</v>
          </cell>
          <cell r="E422" t="str">
            <v>USDA-2010-34605-20651-K</v>
          </cell>
        </row>
        <row r="423">
          <cell r="A423">
            <v>205156</v>
          </cell>
          <cell r="B423" t="str">
            <v>2A</v>
          </cell>
          <cell r="C423" t="str">
            <v>Restricted</v>
          </cell>
          <cell r="D423" t="str">
            <v>AU Restricted Funds</v>
          </cell>
          <cell r="E423" t="str">
            <v>USDA-2010-34605-20651-J</v>
          </cell>
        </row>
        <row r="424">
          <cell r="A424">
            <v>205157</v>
          </cell>
          <cell r="B424" t="str">
            <v>2A</v>
          </cell>
          <cell r="C424" t="str">
            <v>Restricted</v>
          </cell>
          <cell r="D424" t="str">
            <v>AU Restricted Funds</v>
          </cell>
          <cell r="E424" t="str">
            <v>USDA-2010-34605-20651-L</v>
          </cell>
        </row>
        <row r="425">
          <cell r="A425">
            <v>205159</v>
          </cell>
          <cell r="B425" t="str">
            <v>2A</v>
          </cell>
          <cell r="C425" t="str">
            <v>Restricted</v>
          </cell>
          <cell r="D425" t="str">
            <v>AU Restricted Funds</v>
          </cell>
          <cell r="E425" t="str">
            <v>USDA-2010-34605-20651-N</v>
          </cell>
        </row>
        <row r="426">
          <cell r="A426">
            <v>205161</v>
          </cell>
          <cell r="B426" t="str">
            <v>2A</v>
          </cell>
          <cell r="C426" t="str">
            <v>Restricted</v>
          </cell>
          <cell r="D426" t="str">
            <v>AU Restricted Funds</v>
          </cell>
          <cell r="E426" t="str">
            <v>USDA-2010-34605-20651-P</v>
          </cell>
        </row>
        <row r="427">
          <cell r="A427">
            <v>205162</v>
          </cell>
          <cell r="B427" t="str">
            <v>2A</v>
          </cell>
          <cell r="C427" t="str">
            <v>Restricted</v>
          </cell>
          <cell r="D427" t="str">
            <v>AU Restricted Funds</v>
          </cell>
          <cell r="E427" t="str">
            <v>USDA-2010-34605-20651-Q</v>
          </cell>
        </row>
        <row r="428">
          <cell r="A428">
            <v>205163</v>
          </cell>
          <cell r="B428" t="str">
            <v>2A</v>
          </cell>
          <cell r="C428" t="str">
            <v>Restricted</v>
          </cell>
          <cell r="D428" t="str">
            <v>AU Restricted Funds</v>
          </cell>
          <cell r="E428" t="str">
            <v>USDA-2010-34605-20651-R</v>
          </cell>
        </row>
        <row r="429">
          <cell r="A429">
            <v>205164</v>
          </cell>
          <cell r="B429" t="str">
            <v>2A</v>
          </cell>
          <cell r="C429" t="str">
            <v>Restricted</v>
          </cell>
          <cell r="D429" t="str">
            <v>AU Restricted Funds</v>
          </cell>
          <cell r="E429" t="str">
            <v>USDA-2011-67009-20077-EDEN</v>
          </cell>
        </row>
        <row r="430">
          <cell r="A430">
            <v>205165</v>
          </cell>
          <cell r="B430" t="str">
            <v>2A</v>
          </cell>
          <cell r="C430" t="str">
            <v>Restricted</v>
          </cell>
          <cell r="D430" t="str">
            <v>AU Restricted Funds</v>
          </cell>
          <cell r="E430" t="str">
            <v>USDA-2011-67009-20077-CR</v>
          </cell>
        </row>
        <row r="431">
          <cell r="A431">
            <v>205166</v>
          </cell>
          <cell r="B431" t="str">
            <v>2A</v>
          </cell>
          <cell r="C431" t="str">
            <v>Restricted</v>
          </cell>
          <cell r="D431" t="str">
            <v>AU Restricted Funds</v>
          </cell>
          <cell r="E431" t="str">
            <v>USDA-2011-67009-20077-ST</v>
          </cell>
        </row>
        <row r="432">
          <cell r="A432">
            <v>205168</v>
          </cell>
          <cell r="B432" t="str">
            <v>2A</v>
          </cell>
          <cell r="C432" t="str">
            <v>Restricted</v>
          </cell>
          <cell r="D432" t="str">
            <v>AU Restricted Funds</v>
          </cell>
          <cell r="E432" t="str">
            <v>USDA-2010-34605-20651-T</v>
          </cell>
        </row>
        <row r="433">
          <cell r="A433">
            <v>205170</v>
          </cell>
          <cell r="B433" t="str">
            <v>2A</v>
          </cell>
          <cell r="C433" t="str">
            <v>Restricted</v>
          </cell>
          <cell r="D433" t="str">
            <v>AU Restricted Funds</v>
          </cell>
          <cell r="E433" t="str">
            <v>USDA-2011-51181-30642A</v>
          </cell>
        </row>
        <row r="434">
          <cell r="A434">
            <v>205171</v>
          </cell>
          <cell r="B434" t="str">
            <v>2A</v>
          </cell>
          <cell r="C434" t="str">
            <v>Restricted</v>
          </cell>
          <cell r="D434" t="str">
            <v>AU Restricted Funds</v>
          </cell>
          <cell r="E434" t="str">
            <v>USDA-2011-51181-30642B</v>
          </cell>
        </row>
        <row r="435">
          <cell r="A435">
            <v>205172</v>
          </cell>
          <cell r="B435" t="str">
            <v>2A</v>
          </cell>
          <cell r="C435" t="str">
            <v>Restricted</v>
          </cell>
          <cell r="D435" t="str">
            <v>AU Restricted Funds</v>
          </cell>
          <cell r="E435" t="str">
            <v>USDA-2012-38862-19782</v>
          </cell>
        </row>
        <row r="436">
          <cell r="A436">
            <v>205713</v>
          </cell>
          <cell r="B436" t="str">
            <v>2A</v>
          </cell>
          <cell r="C436" t="str">
            <v>Restricted</v>
          </cell>
          <cell r="D436" t="str">
            <v>AU Restricted Funds</v>
          </cell>
          <cell r="E436" t="str">
            <v>FSEOG-P007A110013</v>
          </cell>
        </row>
        <row r="437">
          <cell r="A437">
            <v>205714</v>
          </cell>
          <cell r="B437" t="str">
            <v>2A</v>
          </cell>
          <cell r="C437" t="str">
            <v>Restricted</v>
          </cell>
          <cell r="D437" t="str">
            <v>AU Restricted Funds</v>
          </cell>
          <cell r="E437" t="str">
            <v>FSEOG-P007A120013</v>
          </cell>
        </row>
        <row r="438">
          <cell r="A438">
            <v>205819</v>
          </cell>
          <cell r="B438" t="str">
            <v>2A</v>
          </cell>
          <cell r="C438" t="str">
            <v>Restricted</v>
          </cell>
          <cell r="D438" t="str">
            <v>AU Restricted Funds</v>
          </cell>
          <cell r="E438" t="str">
            <v>JLD-FWSP-08-09</v>
          </cell>
        </row>
        <row r="439">
          <cell r="A439">
            <v>205822</v>
          </cell>
          <cell r="B439" t="str">
            <v>2A</v>
          </cell>
          <cell r="C439" t="str">
            <v>Restricted</v>
          </cell>
          <cell r="D439" t="str">
            <v>AU Restricted Funds</v>
          </cell>
          <cell r="E439" t="str">
            <v>FWSP-P033A100013</v>
          </cell>
        </row>
        <row r="440">
          <cell r="A440">
            <v>205823</v>
          </cell>
          <cell r="B440" t="str">
            <v>2A</v>
          </cell>
          <cell r="C440" t="str">
            <v>Restricted</v>
          </cell>
          <cell r="D440" t="str">
            <v>AU Restricted Funds</v>
          </cell>
          <cell r="E440" t="str">
            <v>JLD-FWSP-10-11</v>
          </cell>
        </row>
        <row r="441">
          <cell r="A441">
            <v>205824</v>
          </cell>
          <cell r="B441" t="str">
            <v>2A</v>
          </cell>
          <cell r="C441" t="str">
            <v>Restricted</v>
          </cell>
          <cell r="D441" t="str">
            <v>AU Restricted Funds</v>
          </cell>
          <cell r="E441" t="str">
            <v>FWSP-P033A110013</v>
          </cell>
        </row>
        <row r="442">
          <cell r="A442">
            <v>205825</v>
          </cell>
          <cell r="B442" t="str">
            <v>2A</v>
          </cell>
          <cell r="C442" t="str">
            <v>Restricted</v>
          </cell>
          <cell r="D442" t="str">
            <v>AU Restricted Funds</v>
          </cell>
          <cell r="E442" t="str">
            <v>JLD-FWSP-11-12</v>
          </cell>
        </row>
        <row r="443">
          <cell r="A443">
            <v>205826</v>
          </cell>
          <cell r="B443" t="str">
            <v>2A</v>
          </cell>
          <cell r="C443" t="str">
            <v>Restricted</v>
          </cell>
          <cell r="D443" t="str">
            <v>AU Restricted Funds</v>
          </cell>
          <cell r="E443" t="str">
            <v>FWSP-P033A120013</v>
          </cell>
        </row>
        <row r="444">
          <cell r="A444">
            <v>205827</v>
          </cell>
          <cell r="B444" t="str">
            <v>2A</v>
          </cell>
          <cell r="C444" t="str">
            <v>Restricted</v>
          </cell>
          <cell r="D444" t="str">
            <v>AU Restricted Funds</v>
          </cell>
          <cell r="E444" t="str">
            <v>JLD-FWSP-12-13</v>
          </cell>
        </row>
        <row r="445">
          <cell r="A445">
            <v>206011</v>
          </cell>
          <cell r="B445" t="str">
            <v>2A</v>
          </cell>
          <cell r="C445" t="str">
            <v>Restricted</v>
          </cell>
          <cell r="D445" t="str">
            <v>AU Restricted Funds</v>
          </cell>
          <cell r="E445" t="str">
            <v>FPELL-P063P080003</v>
          </cell>
        </row>
        <row r="446">
          <cell r="A446">
            <v>206012</v>
          </cell>
          <cell r="B446" t="str">
            <v>2A</v>
          </cell>
          <cell r="C446" t="str">
            <v>Restricted</v>
          </cell>
          <cell r="D446" t="str">
            <v>AU Restricted Funds</v>
          </cell>
          <cell r="E446" t="str">
            <v>FPELL-P063P090003</v>
          </cell>
        </row>
        <row r="447">
          <cell r="A447">
            <v>206013</v>
          </cell>
          <cell r="B447" t="str">
            <v>2A</v>
          </cell>
          <cell r="C447" t="str">
            <v>Restricted</v>
          </cell>
          <cell r="D447" t="str">
            <v>AU Restricted Funds</v>
          </cell>
          <cell r="E447" t="str">
            <v>FPELL-P063P100003</v>
          </cell>
        </row>
        <row r="448">
          <cell r="A448">
            <v>206014</v>
          </cell>
          <cell r="B448" t="str">
            <v>2A</v>
          </cell>
          <cell r="C448" t="str">
            <v>Restricted</v>
          </cell>
          <cell r="D448" t="str">
            <v>AU Restricted Funds</v>
          </cell>
          <cell r="E448" t="str">
            <v>FPELL-P063P110003</v>
          </cell>
        </row>
        <row r="449">
          <cell r="A449">
            <v>206015</v>
          </cell>
          <cell r="B449" t="str">
            <v>2A</v>
          </cell>
          <cell r="C449" t="str">
            <v>Restricted</v>
          </cell>
          <cell r="D449" t="str">
            <v>AU Restricted Funds</v>
          </cell>
          <cell r="E449" t="str">
            <v>FPELL-P063P120003</v>
          </cell>
        </row>
        <row r="450">
          <cell r="A450">
            <v>206129</v>
          </cell>
          <cell r="B450" t="str">
            <v>2A</v>
          </cell>
          <cell r="C450" t="str">
            <v>Restricted</v>
          </cell>
          <cell r="D450" t="str">
            <v>AU Restricted Funds</v>
          </cell>
          <cell r="E450" t="str">
            <v>ED06-P200A060184</v>
          </cell>
        </row>
        <row r="451">
          <cell r="A451">
            <v>206130</v>
          </cell>
          <cell r="B451" t="str">
            <v>2A</v>
          </cell>
          <cell r="C451" t="str">
            <v>Restricted</v>
          </cell>
          <cell r="D451" t="str">
            <v>AU Restricted Funds</v>
          </cell>
          <cell r="E451" t="str">
            <v>ED07-P200A070569</v>
          </cell>
        </row>
        <row r="452">
          <cell r="A452">
            <v>206132</v>
          </cell>
          <cell r="B452" t="str">
            <v>2A</v>
          </cell>
          <cell r="C452" t="str">
            <v>Restricted</v>
          </cell>
          <cell r="D452" t="str">
            <v>AU Restricted Funds</v>
          </cell>
          <cell r="E452" t="str">
            <v>ED07-H129C070004A</v>
          </cell>
        </row>
        <row r="453">
          <cell r="A453">
            <v>206133</v>
          </cell>
          <cell r="B453" t="str">
            <v>2A</v>
          </cell>
          <cell r="C453" t="str">
            <v>Restricted</v>
          </cell>
          <cell r="D453" t="str">
            <v>AU Restricted Funds</v>
          </cell>
          <cell r="E453" t="str">
            <v>ED07-H129C070004B</v>
          </cell>
        </row>
        <row r="454">
          <cell r="A454">
            <v>206134</v>
          </cell>
          <cell r="B454" t="str">
            <v>2A</v>
          </cell>
          <cell r="C454" t="str">
            <v>Restricted</v>
          </cell>
          <cell r="D454" t="str">
            <v>AU Restricted Funds</v>
          </cell>
          <cell r="E454" t="str">
            <v>ED07-H129L070010</v>
          </cell>
        </row>
        <row r="455">
          <cell r="A455">
            <v>206135</v>
          </cell>
          <cell r="B455" t="str">
            <v>2A</v>
          </cell>
          <cell r="C455" t="str">
            <v>Restricted</v>
          </cell>
          <cell r="D455" t="str">
            <v>AU Restricted Funds</v>
          </cell>
          <cell r="E455" t="str">
            <v>ED07-H129L070010-B</v>
          </cell>
        </row>
        <row r="456">
          <cell r="A456">
            <v>206136</v>
          </cell>
          <cell r="B456" t="str">
            <v>2A</v>
          </cell>
          <cell r="C456" t="str">
            <v>Restricted</v>
          </cell>
          <cell r="D456" t="str">
            <v>AU Restricted Funds</v>
          </cell>
          <cell r="E456" t="str">
            <v>ED08-H325K080213</v>
          </cell>
        </row>
        <row r="457">
          <cell r="A457">
            <v>206137</v>
          </cell>
          <cell r="B457" t="str">
            <v>2A</v>
          </cell>
          <cell r="C457" t="str">
            <v>Restricted</v>
          </cell>
          <cell r="D457" t="str">
            <v>AU Restricted Funds</v>
          </cell>
          <cell r="E457" t="str">
            <v>ED08-H325K080213-B</v>
          </cell>
        </row>
        <row r="458">
          <cell r="A458">
            <v>206138</v>
          </cell>
          <cell r="B458" t="str">
            <v>2A</v>
          </cell>
          <cell r="C458" t="str">
            <v>Restricted</v>
          </cell>
          <cell r="D458" t="str">
            <v>AU Restricted Funds</v>
          </cell>
          <cell r="E458" t="str">
            <v>ED09-A129W090009-A</v>
          </cell>
        </row>
        <row r="459">
          <cell r="A459">
            <v>206139</v>
          </cell>
          <cell r="B459" t="str">
            <v>2A</v>
          </cell>
          <cell r="C459" t="str">
            <v>Restricted</v>
          </cell>
          <cell r="D459" t="str">
            <v>AU Restricted Funds</v>
          </cell>
          <cell r="E459" t="str">
            <v>ED09-H129W090009-B</v>
          </cell>
        </row>
        <row r="460">
          <cell r="A460">
            <v>206140</v>
          </cell>
          <cell r="B460" t="str">
            <v>2A</v>
          </cell>
          <cell r="C460" t="str">
            <v>Restricted</v>
          </cell>
          <cell r="D460" t="str">
            <v>AU Restricted Funds</v>
          </cell>
          <cell r="E460" t="str">
            <v>ED09-H129B090073</v>
          </cell>
        </row>
        <row r="461">
          <cell r="A461">
            <v>206141</v>
          </cell>
          <cell r="B461" t="str">
            <v>2A</v>
          </cell>
          <cell r="C461" t="str">
            <v>Restricted</v>
          </cell>
          <cell r="D461" t="str">
            <v>AU Restricted Funds</v>
          </cell>
          <cell r="E461" t="str">
            <v>ED09-H129B090073-B</v>
          </cell>
        </row>
        <row r="462">
          <cell r="A462">
            <v>206142</v>
          </cell>
          <cell r="B462" t="str">
            <v>2A</v>
          </cell>
          <cell r="C462" t="str">
            <v>Restricted</v>
          </cell>
          <cell r="D462" t="str">
            <v>AU Restricted Funds</v>
          </cell>
          <cell r="E462" t="str">
            <v>ED10-Q184T100230-AU</v>
          </cell>
        </row>
        <row r="463">
          <cell r="A463">
            <v>206143</v>
          </cell>
          <cell r="B463" t="str">
            <v>2A</v>
          </cell>
          <cell r="C463" t="str">
            <v>Restricted</v>
          </cell>
          <cell r="D463" t="str">
            <v>AU Restricted Funds</v>
          </cell>
          <cell r="E463" t="str">
            <v>ED11-H325K100510A</v>
          </cell>
        </row>
        <row r="464">
          <cell r="A464">
            <v>206144</v>
          </cell>
          <cell r="B464" t="str">
            <v>2A</v>
          </cell>
          <cell r="C464" t="str">
            <v>Restricted</v>
          </cell>
          <cell r="D464" t="str">
            <v>AU Restricted Funds</v>
          </cell>
          <cell r="E464" t="str">
            <v>ED11-H325K100510B</v>
          </cell>
        </row>
        <row r="465">
          <cell r="A465">
            <v>206514</v>
          </cell>
          <cell r="B465" t="str">
            <v>2A</v>
          </cell>
          <cell r="C465" t="str">
            <v>Restricted</v>
          </cell>
          <cell r="D465" t="str">
            <v>AU Restricted Funds</v>
          </cell>
          <cell r="E465" t="str">
            <v>TEACH-P379T120003</v>
          </cell>
        </row>
        <row r="466">
          <cell r="A466">
            <v>206515</v>
          </cell>
          <cell r="B466" t="str">
            <v>2A</v>
          </cell>
          <cell r="C466" t="str">
            <v>Restricted</v>
          </cell>
          <cell r="D466" t="str">
            <v>AU Restricted Funds</v>
          </cell>
          <cell r="E466" t="str">
            <v>TEACH-P379T130003</v>
          </cell>
        </row>
        <row r="467">
          <cell r="A467">
            <v>206645</v>
          </cell>
          <cell r="B467" t="str">
            <v>2A</v>
          </cell>
          <cell r="C467" t="str">
            <v>Restricted</v>
          </cell>
          <cell r="D467" t="str">
            <v>AU Restricted Funds</v>
          </cell>
          <cell r="E467" t="str">
            <v>ACG-P375A100003</v>
          </cell>
        </row>
        <row r="468">
          <cell r="A468">
            <v>206707</v>
          </cell>
          <cell r="B468" t="str">
            <v>2A</v>
          </cell>
          <cell r="C468" t="str">
            <v>Restricted</v>
          </cell>
          <cell r="D468" t="str">
            <v>AU Restricted Funds</v>
          </cell>
          <cell r="E468" t="str">
            <v>FWS-4391-07-M-006</v>
          </cell>
        </row>
        <row r="469">
          <cell r="A469">
            <v>206752</v>
          </cell>
          <cell r="B469" t="str">
            <v>2A</v>
          </cell>
          <cell r="C469" t="str">
            <v>Restricted</v>
          </cell>
          <cell r="D469" t="str">
            <v>AU Restricted Funds</v>
          </cell>
          <cell r="E469" t="str">
            <v>FWS-F11PX02093</v>
          </cell>
        </row>
        <row r="470">
          <cell r="A470">
            <v>206753</v>
          </cell>
          <cell r="B470" t="str">
            <v>2A</v>
          </cell>
          <cell r="C470" t="str">
            <v>Restricted</v>
          </cell>
          <cell r="D470" t="str">
            <v>AU Restricted Funds</v>
          </cell>
          <cell r="E470" t="str">
            <v>BSEE-E12PC00008</v>
          </cell>
        </row>
        <row r="471">
          <cell r="A471">
            <v>206802</v>
          </cell>
          <cell r="B471" t="str">
            <v>2A</v>
          </cell>
          <cell r="C471" t="str">
            <v>Restricted</v>
          </cell>
          <cell r="D471" t="str">
            <v>AU Restricted Funds</v>
          </cell>
          <cell r="E471" t="str">
            <v>FWS-401816G132</v>
          </cell>
        </row>
        <row r="472">
          <cell r="A472">
            <v>206803</v>
          </cell>
          <cell r="B472" t="str">
            <v>2A</v>
          </cell>
          <cell r="C472" t="str">
            <v>Restricted</v>
          </cell>
          <cell r="D472" t="str">
            <v>AU Restricted Funds</v>
          </cell>
          <cell r="E472" t="str">
            <v>FWS-F06AP00027</v>
          </cell>
        </row>
        <row r="473">
          <cell r="A473">
            <v>206811</v>
          </cell>
          <cell r="B473" t="str">
            <v>2A</v>
          </cell>
          <cell r="C473" t="str">
            <v>Restricted</v>
          </cell>
          <cell r="D473" t="str">
            <v>AU Restricted Funds</v>
          </cell>
          <cell r="E473" t="str">
            <v>FWS-401817G100</v>
          </cell>
        </row>
        <row r="474">
          <cell r="A474">
            <v>206816</v>
          </cell>
          <cell r="B474" t="str">
            <v>2A</v>
          </cell>
          <cell r="C474" t="str">
            <v>Restricted</v>
          </cell>
          <cell r="D474" t="str">
            <v>AU Restricted Funds</v>
          </cell>
          <cell r="E474" t="str">
            <v>FWS-F10AP00166</v>
          </cell>
        </row>
        <row r="475">
          <cell r="A475">
            <v>206819</v>
          </cell>
          <cell r="B475" t="str">
            <v>2A</v>
          </cell>
          <cell r="C475" t="str">
            <v>Restricted</v>
          </cell>
          <cell r="D475" t="str">
            <v>AU Restricted Funds</v>
          </cell>
          <cell r="E475" t="str">
            <v>FWS-40181AJ169</v>
          </cell>
        </row>
        <row r="476">
          <cell r="A476">
            <v>206821</v>
          </cell>
          <cell r="B476" t="str">
            <v>2A</v>
          </cell>
          <cell r="C476" t="str">
            <v>Restricted</v>
          </cell>
          <cell r="D476" t="str">
            <v>AU Restricted Funds</v>
          </cell>
          <cell r="E476" t="str">
            <v>FWS-40181AG102</v>
          </cell>
        </row>
        <row r="477">
          <cell r="A477">
            <v>206822</v>
          </cell>
          <cell r="B477" t="str">
            <v>2A</v>
          </cell>
          <cell r="C477" t="str">
            <v>Restricted</v>
          </cell>
          <cell r="D477" t="str">
            <v>AU Restricted Funds</v>
          </cell>
          <cell r="E477" t="str">
            <v>FWS-40181AJ169-B</v>
          </cell>
        </row>
        <row r="478">
          <cell r="A478">
            <v>206823</v>
          </cell>
          <cell r="B478" t="str">
            <v>2A</v>
          </cell>
          <cell r="C478" t="str">
            <v>Restricted</v>
          </cell>
          <cell r="D478" t="str">
            <v>AU Restricted Funds</v>
          </cell>
          <cell r="E478" t="str">
            <v>FWS-F11AC00794</v>
          </cell>
        </row>
        <row r="479">
          <cell r="A479">
            <v>206824</v>
          </cell>
          <cell r="B479" t="str">
            <v>2A</v>
          </cell>
          <cell r="C479" t="str">
            <v>Restricted</v>
          </cell>
          <cell r="D479" t="str">
            <v>AU Restricted Funds</v>
          </cell>
          <cell r="E479" t="str">
            <v>FWS-F11AP00205</v>
          </cell>
        </row>
        <row r="480">
          <cell r="A480">
            <v>206825</v>
          </cell>
          <cell r="B480" t="str">
            <v>2A</v>
          </cell>
          <cell r="C480" t="str">
            <v>Restricted</v>
          </cell>
          <cell r="D480" t="str">
            <v>AU Restricted Funds</v>
          </cell>
          <cell r="E480" t="str">
            <v>NPS-P11AT51098</v>
          </cell>
        </row>
        <row r="481">
          <cell r="A481">
            <v>207171</v>
          </cell>
          <cell r="B481" t="str">
            <v>2A</v>
          </cell>
          <cell r="C481" t="str">
            <v>Restricted</v>
          </cell>
          <cell r="D481" t="str">
            <v>AU Restricted Funds</v>
          </cell>
          <cell r="E481" t="str">
            <v>GS-1434-01HQRU1550-103</v>
          </cell>
        </row>
        <row r="482">
          <cell r="A482">
            <v>207182</v>
          </cell>
          <cell r="B482" t="str">
            <v>2A</v>
          </cell>
          <cell r="C482" t="str">
            <v>Restricted</v>
          </cell>
          <cell r="D482" t="str">
            <v>AU Restricted Funds</v>
          </cell>
          <cell r="E482" t="str">
            <v>USGS-G10AC00150</v>
          </cell>
        </row>
        <row r="483">
          <cell r="A483">
            <v>207183</v>
          </cell>
          <cell r="B483" t="str">
            <v>2A</v>
          </cell>
          <cell r="C483" t="str">
            <v>Restricted</v>
          </cell>
          <cell r="D483" t="str">
            <v>AU Restricted Funds</v>
          </cell>
          <cell r="E483" t="str">
            <v>USGS-G10AC00158</v>
          </cell>
        </row>
        <row r="484">
          <cell r="A484">
            <v>207184</v>
          </cell>
          <cell r="B484" t="str">
            <v>2A</v>
          </cell>
          <cell r="C484" t="str">
            <v>Restricted</v>
          </cell>
          <cell r="D484" t="str">
            <v>AU Restricted Funds</v>
          </cell>
          <cell r="E484" t="str">
            <v>USGS-06HQGR0070-YR5-DB</v>
          </cell>
        </row>
        <row r="485">
          <cell r="A485">
            <v>207185</v>
          </cell>
          <cell r="B485" t="str">
            <v>2A</v>
          </cell>
          <cell r="C485" t="str">
            <v>Restricted</v>
          </cell>
          <cell r="D485" t="str">
            <v>AU Restricted Funds</v>
          </cell>
          <cell r="E485" t="str">
            <v>USGS-06HQGR0070-YR5-AS</v>
          </cell>
        </row>
        <row r="486">
          <cell r="A486">
            <v>207187</v>
          </cell>
          <cell r="B486" t="str">
            <v>2A</v>
          </cell>
          <cell r="C486" t="str">
            <v>Restricted</v>
          </cell>
          <cell r="D486" t="str">
            <v>AU Restricted Funds</v>
          </cell>
          <cell r="E486" t="str">
            <v>USGS-G11AP20042</v>
          </cell>
        </row>
        <row r="487">
          <cell r="A487">
            <v>207188</v>
          </cell>
          <cell r="B487" t="str">
            <v>2A</v>
          </cell>
          <cell r="C487" t="str">
            <v>Restricted</v>
          </cell>
          <cell r="D487" t="str">
            <v>AU Restricted Funds</v>
          </cell>
          <cell r="E487" t="str">
            <v>USGS-G11AP20063-A</v>
          </cell>
        </row>
        <row r="488">
          <cell r="A488">
            <v>207189</v>
          </cell>
          <cell r="B488" t="str">
            <v>2A</v>
          </cell>
          <cell r="C488" t="str">
            <v>Restricted</v>
          </cell>
          <cell r="D488" t="str">
            <v>AU Restricted Funds</v>
          </cell>
          <cell r="E488" t="str">
            <v>USGS-G11AP20063-B</v>
          </cell>
        </row>
        <row r="489">
          <cell r="A489">
            <v>207190</v>
          </cell>
          <cell r="B489" t="str">
            <v>2A</v>
          </cell>
          <cell r="C489" t="str">
            <v>Restricted</v>
          </cell>
          <cell r="D489" t="str">
            <v>AU Restricted Funds</v>
          </cell>
          <cell r="E489" t="str">
            <v>USGS-G11AC20439</v>
          </cell>
        </row>
        <row r="490">
          <cell r="A490">
            <v>207191</v>
          </cell>
          <cell r="B490" t="str">
            <v>2A</v>
          </cell>
          <cell r="C490" t="str">
            <v>Restricted</v>
          </cell>
          <cell r="D490" t="str">
            <v>AU Restricted Funds</v>
          </cell>
          <cell r="E490" t="str">
            <v>USGS-G11AP20212</v>
          </cell>
        </row>
        <row r="491">
          <cell r="A491">
            <v>207193</v>
          </cell>
          <cell r="B491" t="str">
            <v>2A</v>
          </cell>
          <cell r="C491" t="str">
            <v>Restricted</v>
          </cell>
          <cell r="D491" t="str">
            <v>AU Restricted Funds</v>
          </cell>
          <cell r="E491" t="str">
            <v>USGS-G12AC20461</v>
          </cell>
        </row>
        <row r="492">
          <cell r="A492">
            <v>207451</v>
          </cell>
          <cell r="B492" t="str">
            <v>2A</v>
          </cell>
          <cell r="C492" t="str">
            <v>Restricted</v>
          </cell>
          <cell r="D492" t="str">
            <v>AU Restricted Funds</v>
          </cell>
          <cell r="E492" t="str">
            <v>BOEM-M12AC00013</v>
          </cell>
        </row>
        <row r="493">
          <cell r="A493">
            <v>207645</v>
          </cell>
          <cell r="B493" t="str">
            <v>2A</v>
          </cell>
          <cell r="C493" t="str">
            <v>Restricted</v>
          </cell>
          <cell r="D493" t="str">
            <v>AU Restricted Funds</v>
          </cell>
          <cell r="E493" t="str">
            <v>NEA-10-4100-7088</v>
          </cell>
        </row>
        <row r="494">
          <cell r="A494">
            <v>207646</v>
          </cell>
          <cell r="B494" t="str">
            <v>2A</v>
          </cell>
          <cell r="C494" t="str">
            <v>Restricted</v>
          </cell>
          <cell r="D494" t="str">
            <v>AU Restricted Funds</v>
          </cell>
          <cell r="E494" t="str">
            <v>NEA-12-4100-7069</v>
          </cell>
        </row>
        <row r="495">
          <cell r="A495">
            <v>207833</v>
          </cell>
          <cell r="B495" t="str">
            <v>2A</v>
          </cell>
          <cell r="C495" t="str">
            <v>Restricted</v>
          </cell>
          <cell r="D495" t="str">
            <v>AU Restricted Funds</v>
          </cell>
          <cell r="E495" t="str">
            <v>DTFH6105H00002AU7A3</v>
          </cell>
        </row>
        <row r="496">
          <cell r="A496">
            <v>207835</v>
          </cell>
          <cell r="B496" t="str">
            <v>2A</v>
          </cell>
          <cell r="C496" t="str">
            <v>Restricted</v>
          </cell>
          <cell r="D496" t="str">
            <v>AU Restricted Funds</v>
          </cell>
          <cell r="E496" t="str">
            <v>DTFH6105H00002-AU 8-D1</v>
          </cell>
        </row>
        <row r="497">
          <cell r="A497">
            <v>207836</v>
          </cell>
          <cell r="B497" t="str">
            <v>2A</v>
          </cell>
          <cell r="C497" t="str">
            <v>Restricted</v>
          </cell>
          <cell r="D497" t="str">
            <v>AU Restricted Funds</v>
          </cell>
          <cell r="E497" t="str">
            <v>DTFH6105H00002-AU 4-C3</v>
          </cell>
        </row>
        <row r="498">
          <cell r="A498">
            <v>207837</v>
          </cell>
          <cell r="B498" t="str">
            <v>2A</v>
          </cell>
          <cell r="C498" t="str">
            <v>Restricted</v>
          </cell>
          <cell r="D498" t="str">
            <v>AU Restricted Funds</v>
          </cell>
          <cell r="E498" t="str">
            <v>DTFH610500002-AU8D-2</v>
          </cell>
        </row>
        <row r="499">
          <cell r="A499">
            <v>207839</v>
          </cell>
          <cell r="B499" t="str">
            <v>2A</v>
          </cell>
          <cell r="C499" t="str">
            <v>Restricted</v>
          </cell>
          <cell r="D499" t="str">
            <v>AU Restricted Funds</v>
          </cell>
          <cell r="E499" t="str">
            <v>DTFH61-05-H-00002-AU8-D3</v>
          </cell>
        </row>
        <row r="500">
          <cell r="A500">
            <v>207842</v>
          </cell>
          <cell r="B500" t="str">
            <v>2A</v>
          </cell>
          <cell r="C500" t="str">
            <v>Restricted</v>
          </cell>
          <cell r="D500" t="str">
            <v>AU Restricted Funds</v>
          </cell>
          <cell r="E500" t="str">
            <v>FAA-DTFAWA-11-A-80000-AMEND 1</v>
          </cell>
        </row>
        <row r="501">
          <cell r="A501">
            <v>208103</v>
          </cell>
          <cell r="B501" t="str">
            <v>2A</v>
          </cell>
          <cell r="C501" t="str">
            <v>Restricted</v>
          </cell>
          <cell r="D501" t="str">
            <v>AU Restricted Funds</v>
          </cell>
          <cell r="E501" t="str">
            <v>FTA-AL-26-0002-00</v>
          </cell>
        </row>
        <row r="502">
          <cell r="A502">
            <v>208109</v>
          </cell>
          <cell r="B502" t="str">
            <v>2A</v>
          </cell>
          <cell r="C502" t="str">
            <v>Restricted</v>
          </cell>
          <cell r="D502" t="str">
            <v>AU Restricted Funds</v>
          </cell>
          <cell r="E502" t="str">
            <v>DTFH61-07-H-00026</v>
          </cell>
        </row>
        <row r="503">
          <cell r="A503">
            <v>208112</v>
          </cell>
          <cell r="B503" t="str">
            <v>2A</v>
          </cell>
          <cell r="C503" t="str">
            <v>Restricted</v>
          </cell>
          <cell r="D503" t="str">
            <v>AU Restricted Funds</v>
          </cell>
          <cell r="E503" t="str">
            <v>FAA-07-C-RITE-AU-001</v>
          </cell>
        </row>
        <row r="504">
          <cell r="A504">
            <v>208113</v>
          </cell>
          <cell r="B504" t="str">
            <v>2A</v>
          </cell>
          <cell r="C504" t="str">
            <v>Restricted</v>
          </cell>
          <cell r="D504" t="str">
            <v>AU Restricted Funds</v>
          </cell>
          <cell r="E504" t="str">
            <v>DTFH61-09-H-00013</v>
          </cell>
        </row>
        <row r="505">
          <cell r="A505">
            <v>208114</v>
          </cell>
          <cell r="B505" t="str">
            <v>2A</v>
          </cell>
          <cell r="C505" t="str">
            <v>Restricted</v>
          </cell>
          <cell r="D505" t="str">
            <v>AU Restricted Funds</v>
          </cell>
          <cell r="E505" t="str">
            <v>FAA-07-C-RITE-AU-002</v>
          </cell>
        </row>
        <row r="506">
          <cell r="A506">
            <v>208115</v>
          </cell>
          <cell r="B506" t="str">
            <v>2A</v>
          </cell>
          <cell r="C506" t="str">
            <v>Restricted</v>
          </cell>
          <cell r="D506" t="str">
            <v>AU Restricted Funds</v>
          </cell>
          <cell r="E506" t="str">
            <v>FAA-07-C-RITE-AU-003</v>
          </cell>
        </row>
        <row r="507">
          <cell r="A507">
            <v>208117</v>
          </cell>
          <cell r="B507" t="str">
            <v>2A</v>
          </cell>
          <cell r="C507" t="str">
            <v>Restricted</v>
          </cell>
          <cell r="D507" t="str">
            <v>AU Restricted Funds</v>
          </cell>
          <cell r="E507" t="str">
            <v>FAA-10-G-019-AE</v>
          </cell>
        </row>
        <row r="508">
          <cell r="A508">
            <v>208118</v>
          </cell>
          <cell r="B508" t="str">
            <v>2A</v>
          </cell>
          <cell r="C508" t="str">
            <v>Restricted</v>
          </cell>
          <cell r="D508" t="str">
            <v>AU Restricted Funds</v>
          </cell>
          <cell r="E508" t="str">
            <v>FAA-10-G-019-MS</v>
          </cell>
        </row>
        <row r="509">
          <cell r="A509">
            <v>208119</v>
          </cell>
          <cell r="B509" t="str">
            <v>2A</v>
          </cell>
          <cell r="C509" t="str">
            <v>Restricted</v>
          </cell>
          <cell r="D509" t="str">
            <v>AU Restricted Funds</v>
          </cell>
          <cell r="E509" t="str">
            <v>FAA-2004-G-038C</v>
          </cell>
        </row>
        <row r="510">
          <cell r="A510">
            <v>208120</v>
          </cell>
          <cell r="B510" t="str">
            <v>2A</v>
          </cell>
          <cell r="C510" t="str">
            <v>Restricted</v>
          </cell>
          <cell r="D510" t="str">
            <v>AU Restricted Funds</v>
          </cell>
          <cell r="E510" t="str">
            <v>DTFH64-10-G-00189</v>
          </cell>
        </row>
        <row r="511">
          <cell r="A511">
            <v>208121</v>
          </cell>
          <cell r="B511" t="str">
            <v>2A</v>
          </cell>
          <cell r="C511" t="str">
            <v>Restricted</v>
          </cell>
          <cell r="D511" t="str">
            <v>AU Restricted Funds</v>
          </cell>
          <cell r="E511" t="str">
            <v>FAA-10-C-RITE-AU-001</v>
          </cell>
        </row>
        <row r="512">
          <cell r="A512">
            <v>208122</v>
          </cell>
          <cell r="B512" t="str">
            <v>2A</v>
          </cell>
          <cell r="C512" t="str">
            <v>Restricted</v>
          </cell>
          <cell r="D512" t="str">
            <v>AU Restricted Funds</v>
          </cell>
          <cell r="E512" t="str">
            <v>FAA-10-C-RITE-AU-002</v>
          </cell>
        </row>
        <row r="513">
          <cell r="A513">
            <v>208123</v>
          </cell>
          <cell r="B513" t="str">
            <v>2A</v>
          </cell>
          <cell r="C513" t="str">
            <v>Restricted</v>
          </cell>
          <cell r="D513" t="str">
            <v>AU Restricted Funds</v>
          </cell>
          <cell r="E513" t="str">
            <v>DTFH61-11-H-00032-A</v>
          </cell>
        </row>
        <row r="514">
          <cell r="A514">
            <v>208124</v>
          </cell>
          <cell r="B514" t="str">
            <v>2A</v>
          </cell>
          <cell r="C514" t="str">
            <v>Restricted</v>
          </cell>
          <cell r="D514" t="str">
            <v>AU Restricted Funds</v>
          </cell>
          <cell r="E514" t="str">
            <v>DTFH61-11-H-00032-B</v>
          </cell>
        </row>
        <row r="515">
          <cell r="A515">
            <v>208125</v>
          </cell>
          <cell r="B515" t="str">
            <v>2A</v>
          </cell>
          <cell r="C515" t="str">
            <v>Restricted</v>
          </cell>
          <cell r="D515" t="str">
            <v>AU Restricted Funds</v>
          </cell>
          <cell r="E515" t="str">
            <v>DTFH61-11-H-00032-C1</v>
          </cell>
        </row>
        <row r="516">
          <cell r="A516">
            <v>208126</v>
          </cell>
          <cell r="B516" t="str">
            <v>2A</v>
          </cell>
          <cell r="C516" t="str">
            <v>Restricted</v>
          </cell>
          <cell r="D516" t="str">
            <v>AU Restricted Funds</v>
          </cell>
          <cell r="E516" t="str">
            <v>DTFH61-11-H-00032-C2a</v>
          </cell>
        </row>
        <row r="517">
          <cell r="A517">
            <v>208129</v>
          </cell>
          <cell r="B517" t="str">
            <v>2A</v>
          </cell>
          <cell r="C517" t="str">
            <v>Restricted</v>
          </cell>
          <cell r="D517" t="str">
            <v>AU Restricted Funds</v>
          </cell>
          <cell r="E517" t="str">
            <v>DTFH61-11-H-00032-F</v>
          </cell>
        </row>
        <row r="518">
          <cell r="A518">
            <v>208130</v>
          </cell>
          <cell r="B518" t="str">
            <v>2A</v>
          </cell>
          <cell r="C518" t="str">
            <v>Restricted</v>
          </cell>
          <cell r="D518" t="str">
            <v>AU Restricted Funds</v>
          </cell>
          <cell r="E518" t="str">
            <v>DTFH61-11-H-00032-T3</v>
          </cell>
        </row>
        <row r="519">
          <cell r="A519">
            <v>208131</v>
          </cell>
          <cell r="B519" t="str">
            <v>2A</v>
          </cell>
          <cell r="C519" t="str">
            <v>Restricted</v>
          </cell>
          <cell r="D519" t="str">
            <v>AU Restricted Funds</v>
          </cell>
          <cell r="E519" t="str">
            <v>FAA-10-C-RITE-AU-003</v>
          </cell>
        </row>
        <row r="520">
          <cell r="A520">
            <v>208133</v>
          </cell>
          <cell r="B520" t="str">
            <v>2A</v>
          </cell>
          <cell r="C520" t="str">
            <v>Restricted</v>
          </cell>
          <cell r="D520" t="str">
            <v>AU Restricted Funds</v>
          </cell>
          <cell r="E520" t="str">
            <v>FAA-10-C-RITE-AU-005</v>
          </cell>
        </row>
        <row r="521">
          <cell r="A521">
            <v>208402</v>
          </cell>
          <cell r="B521" t="str">
            <v>2A</v>
          </cell>
          <cell r="C521" t="str">
            <v>Restricted</v>
          </cell>
          <cell r="D521" t="str">
            <v>AU Restricted Funds</v>
          </cell>
          <cell r="E521" t="str">
            <v>NASA-NNG12PF24P</v>
          </cell>
        </row>
        <row r="522">
          <cell r="A522">
            <v>208445</v>
          </cell>
          <cell r="B522" t="str">
            <v>2A</v>
          </cell>
          <cell r="C522" t="str">
            <v>Restricted</v>
          </cell>
          <cell r="D522" t="str">
            <v>AU Restricted Funds</v>
          </cell>
          <cell r="E522" t="str">
            <v>NASA-TSK-H-31231D</v>
          </cell>
        </row>
        <row r="523">
          <cell r="A523">
            <v>208449</v>
          </cell>
          <cell r="B523" t="str">
            <v>2A</v>
          </cell>
          <cell r="C523" t="str">
            <v>Restricted</v>
          </cell>
          <cell r="D523" t="str">
            <v>AU Restricted Funds</v>
          </cell>
          <cell r="E523" t="str">
            <v>NASA-NNA08BA21C</v>
          </cell>
        </row>
        <row r="524">
          <cell r="A524">
            <v>208454</v>
          </cell>
          <cell r="B524" t="str">
            <v>2A</v>
          </cell>
          <cell r="C524" t="str">
            <v>Restricted</v>
          </cell>
          <cell r="D524" t="str">
            <v>AU Restricted Funds</v>
          </cell>
          <cell r="E524" t="str">
            <v>NASA-NNG08LU03P</v>
          </cell>
        </row>
        <row r="525">
          <cell r="A525">
            <v>208455</v>
          </cell>
          <cell r="B525" t="str">
            <v>2A</v>
          </cell>
          <cell r="C525" t="str">
            <v>Restricted</v>
          </cell>
          <cell r="D525" t="str">
            <v>AU Restricted Funds</v>
          </cell>
          <cell r="E525" t="str">
            <v>NASA-NNG09LY04P</v>
          </cell>
        </row>
        <row r="526">
          <cell r="A526">
            <v>208456</v>
          </cell>
          <cell r="B526" t="str">
            <v>2A</v>
          </cell>
          <cell r="C526" t="str">
            <v>Restricted</v>
          </cell>
          <cell r="D526" t="str">
            <v>AU Restricted Funds</v>
          </cell>
          <cell r="E526" t="str">
            <v>NASA-NNG11RB03P</v>
          </cell>
        </row>
        <row r="527">
          <cell r="A527">
            <v>208866</v>
          </cell>
          <cell r="B527" t="str">
            <v>2A</v>
          </cell>
          <cell r="C527" t="str">
            <v>Restricted</v>
          </cell>
          <cell r="D527" t="str">
            <v>AU Restricted Funds</v>
          </cell>
          <cell r="E527" t="str">
            <v>NASA-NNM07AA04A</v>
          </cell>
        </row>
        <row r="528">
          <cell r="A528">
            <v>208876</v>
          </cell>
          <cell r="B528" t="str">
            <v>2A</v>
          </cell>
          <cell r="C528" t="str">
            <v>Restricted</v>
          </cell>
          <cell r="D528" t="str">
            <v>AU Restricted Funds</v>
          </cell>
          <cell r="E528" t="str">
            <v>NASA-NNM07AA04A-K</v>
          </cell>
        </row>
        <row r="529">
          <cell r="A529">
            <v>208952</v>
          </cell>
          <cell r="B529" t="str">
            <v>2A</v>
          </cell>
          <cell r="C529" t="str">
            <v>Restricted</v>
          </cell>
          <cell r="D529" t="str">
            <v>AU Restricted Funds</v>
          </cell>
          <cell r="E529" t="str">
            <v>NASA-NNX10AL56H-B</v>
          </cell>
        </row>
        <row r="530">
          <cell r="A530">
            <v>209162</v>
          </cell>
          <cell r="B530" t="str">
            <v>2A</v>
          </cell>
          <cell r="C530" t="str">
            <v>Restricted</v>
          </cell>
          <cell r="D530" t="str">
            <v>AU Restricted Funds</v>
          </cell>
          <cell r="E530" t="str">
            <v>NASA-NNX09AL63G</v>
          </cell>
        </row>
        <row r="531">
          <cell r="A531">
            <v>209163</v>
          </cell>
          <cell r="B531" t="str">
            <v>2A</v>
          </cell>
          <cell r="C531" t="str">
            <v>Restricted</v>
          </cell>
          <cell r="D531" t="str">
            <v>AU Restricted Funds</v>
          </cell>
          <cell r="E531" t="str">
            <v>NASA-NNX10AR53G</v>
          </cell>
        </row>
        <row r="532">
          <cell r="A532">
            <v>209365</v>
          </cell>
          <cell r="B532" t="str">
            <v>2A</v>
          </cell>
          <cell r="C532" t="str">
            <v>Restricted</v>
          </cell>
          <cell r="D532" t="str">
            <v>AU Restricted Funds</v>
          </cell>
          <cell r="E532" t="str">
            <v>NASA-NNX08AL73G</v>
          </cell>
        </row>
        <row r="533">
          <cell r="A533">
            <v>209367</v>
          </cell>
          <cell r="B533" t="str">
            <v>2A</v>
          </cell>
          <cell r="C533" t="str">
            <v>Restricted</v>
          </cell>
          <cell r="D533" t="str">
            <v>AU Restricted Funds</v>
          </cell>
          <cell r="E533" t="str">
            <v>NASA-NNX09AD90G</v>
          </cell>
        </row>
        <row r="534">
          <cell r="A534">
            <v>209368</v>
          </cell>
          <cell r="B534" t="str">
            <v>2A</v>
          </cell>
          <cell r="C534" t="str">
            <v>Restricted</v>
          </cell>
          <cell r="D534" t="str">
            <v>AU Restricted Funds</v>
          </cell>
          <cell r="E534" t="str">
            <v>NASA-NNX09AL73G-PSC</v>
          </cell>
        </row>
        <row r="535">
          <cell r="A535">
            <v>209369</v>
          </cell>
          <cell r="B535" t="str">
            <v>2A</v>
          </cell>
          <cell r="C535" t="str">
            <v>Restricted</v>
          </cell>
          <cell r="D535" t="str">
            <v>AU Restricted Funds</v>
          </cell>
          <cell r="E535" t="str">
            <v>NASA-NNX10AD46G</v>
          </cell>
        </row>
        <row r="536">
          <cell r="A536">
            <v>209370</v>
          </cell>
          <cell r="B536" t="str">
            <v>2A</v>
          </cell>
          <cell r="C536" t="str">
            <v>Restricted</v>
          </cell>
          <cell r="D536" t="str">
            <v>AU Restricted Funds</v>
          </cell>
          <cell r="E536" t="str">
            <v>NASA-NNX10AK97G</v>
          </cell>
        </row>
        <row r="537">
          <cell r="A537">
            <v>209371</v>
          </cell>
          <cell r="B537" t="str">
            <v>2A</v>
          </cell>
          <cell r="C537" t="str">
            <v>Restricted</v>
          </cell>
          <cell r="D537" t="str">
            <v>AU Restricted Funds</v>
          </cell>
          <cell r="E537" t="str">
            <v>NASA-NNX11AM80H</v>
          </cell>
        </row>
        <row r="538">
          <cell r="A538">
            <v>209372</v>
          </cell>
          <cell r="B538" t="str">
            <v>2A</v>
          </cell>
          <cell r="C538" t="str">
            <v>Restricted</v>
          </cell>
          <cell r="D538" t="str">
            <v>AU Restricted Funds</v>
          </cell>
          <cell r="E538" t="str">
            <v>NASA-NNX11AR20G</v>
          </cell>
        </row>
        <row r="539">
          <cell r="A539">
            <v>209543</v>
          </cell>
          <cell r="B539" t="str">
            <v>2A</v>
          </cell>
          <cell r="C539" t="str">
            <v>Restricted</v>
          </cell>
          <cell r="D539" t="str">
            <v>AU Restricted Funds</v>
          </cell>
          <cell r="E539" t="str">
            <v>NASA-NNX07AC64A</v>
          </cell>
        </row>
        <row r="540">
          <cell r="A540">
            <v>209544</v>
          </cell>
          <cell r="B540" t="str">
            <v>2A</v>
          </cell>
          <cell r="C540" t="str">
            <v>Restricted</v>
          </cell>
          <cell r="D540" t="str">
            <v>AU Restricted Funds</v>
          </cell>
          <cell r="E540" t="str">
            <v>NASA-NNX09AL73G</v>
          </cell>
        </row>
        <row r="541">
          <cell r="A541">
            <v>209545</v>
          </cell>
          <cell r="B541" t="str">
            <v>2A</v>
          </cell>
          <cell r="C541" t="str">
            <v>Restricted</v>
          </cell>
          <cell r="D541" t="str">
            <v>AU Restricted Funds</v>
          </cell>
          <cell r="E541" t="str">
            <v>NASA-NNX07AC64A-B</v>
          </cell>
        </row>
        <row r="542">
          <cell r="A542">
            <v>209930</v>
          </cell>
          <cell r="B542" t="str">
            <v>2A</v>
          </cell>
          <cell r="C542" t="str">
            <v>Restricted</v>
          </cell>
          <cell r="D542" t="str">
            <v>AU Restricted Funds</v>
          </cell>
          <cell r="E542" t="str">
            <v>EPA-CD-95487911</v>
          </cell>
        </row>
        <row r="543">
          <cell r="A543">
            <v>210660</v>
          </cell>
          <cell r="B543" t="str">
            <v>2A</v>
          </cell>
          <cell r="C543" t="str">
            <v>Restricted</v>
          </cell>
          <cell r="D543" t="str">
            <v>AU Restricted Funds</v>
          </cell>
          <cell r="E543" t="str">
            <v>ARC-AL-14638-C7-2010</v>
          </cell>
        </row>
        <row r="544">
          <cell r="A544">
            <v>210661</v>
          </cell>
          <cell r="B544" t="str">
            <v>2A</v>
          </cell>
          <cell r="C544" t="str">
            <v>Restricted</v>
          </cell>
          <cell r="D544" t="str">
            <v>AU Restricted Funds</v>
          </cell>
          <cell r="E544" t="str">
            <v>ARC-AL-16578-2010</v>
          </cell>
        </row>
        <row r="545">
          <cell r="A545">
            <v>210662</v>
          </cell>
          <cell r="B545" t="str">
            <v>2A</v>
          </cell>
          <cell r="C545" t="str">
            <v>Restricted</v>
          </cell>
          <cell r="D545" t="str">
            <v>AU Restricted Funds</v>
          </cell>
          <cell r="E545" t="str">
            <v>ARC-16920-2011</v>
          </cell>
        </row>
        <row r="546">
          <cell r="A546">
            <v>210963</v>
          </cell>
          <cell r="B546" t="str">
            <v>2A</v>
          </cell>
          <cell r="C546" t="str">
            <v>Restricted</v>
          </cell>
          <cell r="D546" t="str">
            <v>AU Restricted Funds</v>
          </cell>
          <cell r="E546" t="str">
            <v>DOJ-2009-D1-BX-0060</v>
          </cell>
        </row>
        <row r="547">
          <cell r="A547">
            <v>210964</v>
          </cell>
          <cell r="B547" t="str">
            <v>2A</v>
          </cell>
          <cell r="C547" t="str">
            <v>Restricted</v>
          </cell>
          <cell r="D547" t="str">
            <v>AU Restricted Funds</v>
          </cell>
          <cell r="E547" t="str">
            <v>DOJ-2010-DD-BX-0607</v>
          </cell>
        </row>
        <row r="548">
          <cell r="A548">
            <v>210965</v>
          </cell>
          <cell r="B548" t="str">
            <v>2A</v>
          </cell>
          <cell r="C548" t="str">
            <v>Restricted</v>
          </cell>
          <cell r="D548" t="str">
            <v>AU Restricted Funds</v>
          </cell>
          <cell r="E548" t="str">
            <v>DOJ-2011-DN-BX-K530</v>
          </cell>
        </row>
        <row r="549">
          <cell r="A549">
            <v>211481</v>
          </cell>
          <cell r="B549" t="str">
            <v>2A</v>
          </cell>
          <cell r="C549" t="str">
            <v>Restricted</v>
          </cell>
          <cell r="D549" t="str">
            <v>AU Restricted Funds</v>
          </cell>
          <cell r="E549" t="str">
            <v>DE-NA0001709</v>
          </cell>
        </row>
        <row r="550">
          <cell r="A550">
            <v>211602</v>
          </cell>
          <cell r="B550" t="str">
            <v>2A</v>
          </cell>
          <cell r="C550" t="str">
            <v>Restricted</v>
          </cell>
          <cell r="D550" t="str">
            <v>AU Restricted Funds</v>
          </cell>
          <cell r="E550" t="str">
            <v>DE-FG02-00ER15069</v>
          </cell>
        </row>
        <row r="551">
          <cell r="A551">
            <v>211603</v>
          </cell>
          <cell r="B551" t="str">
            <v>2A</v>
          </cell>
          <cell r="C551" t="str">
            <v>Restricted</v>
          </cell>
          <cell r="D551" t="str">
            <v>AU Restricted Funds</v>
          </cell>
          <cell r="E551" t="str">
            <v>DE-FG02-00ER54610</v>
          </cell>
        </row>
        <row r="552">
          <cell r="A552">
            <v>211609</v>
          </cell>
          <cell r="B552" t="str">
            <v>2A</v>
          </cell>
          <cell r="C552" t="str">
            <v>Restricted</v>
          </cell>
          <cell r="D552" t="str">
            <v>AU Restricted Funds</v>
          </cell>
          <cell r="E552" t="str">
            <v>DE-FG02-03ER54692B</v>
          </cell>
        </row>
        <row r="553">
          <cell r="A553">
            <v>211610</v>
          </cell>
          <cell r="B553" t="str">
            <v>2A</v>
          </cell>
          <cell r="C553" t="str">
            <v>Restricted</v>
          </cell>
          <cell r="D553" t="str">
            <v>AU Restricted Funds</v>
          </cell>
          <cell r="E553" t="str">
            <v>DE-FG02-96ER54348-00</v>
          </cell>
        </row>
        <row r="554">
          <cell r="A554">
            <v>211611</v>
          </cell>
          <cell r="B554" t="str">
            <v>2A</v>
          </cell>
          <cell r="C554" t="str">
            <v>Restricted</v>
          </cell>
          <cell r="D554" t="str">
            <v>AU Restricted Funds</v>
          </cell>
          <cell r="E554" t="str">
            <v>DE-FG02-00ER54577</v>
          </cell>
        </row>
        <row r="555">
          <cell r="A555">
            <v>211614</v>
          </cell>
          <cell r="B555" t="str">
            <v>2A</v>
          </cell>
          <cell r="C555" t="str">
            <v>Restricted</v>
          </cell>
          <cell r="D555" t="str">
            <v>AU Restricted Funds</v>
          </cell>
          <cell r="E555" t="str">
            <v>DE-FG02-05ER54819</v>
          </cell>
        </row>
        <row r="556">
          <cell r="A556">
            <v>211622</v>
          </cell>
          <cell r="B556" t="str">
            <v>2A</v>
          </cell>
          <cell r="C556" t="str">
            <v>Restricted</v>
          </cell>
          <cell r="D556" t="str">
            <v>AU Restricted Funds</v>
          </cell>
          <cell r="E556" t="str">
            <v>DE-FG02-08ER46497</v>
          </cell>
        </row>
        <row r="557">
          <cell r="A557">
            <v>211623</v>
          </cell>
          <cell r="B557" t="str">
            <v>2A</v>
          </cell>
          <cell r="C557" t="str">
            <v>Restricted</v>
          </cell>
          <cell r="D557" t="str">
            <v>AU Restricted Funds</v>
          </cell>
          <cell r="E557" t="str">
            <v>DE-SC0001516</v>
          </cell>
        </row>
        <row r="558">
          <cell r="A558">
            <v>211624</v>
          </cell>
          <cell r="B558" t="str">
            <v>2A</v>
          </cell>
          <cell r="C558" t="str">
            <v>Restricted</v>
          </cell>
          <cell r="D558" t="str">
            <v>AU Restricted Funds</v>
          </cell>
          <cell r="E558" t="str">
            <v>DE-SC0003902</v>
          </cell>
        </row>
        <row r="559">
          <cell r="A559">
            <v>211805</v>
          </cell>
          <cell r="B559" t="str">
            <v>2A</v>
          </cell>
          <cell r="C559" t="str">
            <v>Restricted</v>
          </cell>
          <cell r="D559" t="str">
            <v>AU Restricted Funds</v>
          </cell>
          <cell r="E559" t="str">
            <v>DE-FG36-05GO85011-D</v>
          </cell>
        </row>
        <row r="560">
          <cell r="A560">
            <v>211806</v>
          </cell>
          <cell r="B560" t="str">
            <v>2A</v>
          </cell>
          <cell r="C560" t="str">
            <v>Restricted</v>
          </cell>
          <cell r="D560" t="str">
            <v>AU Restricted Funds</v>
          </cell>
          <cell r="E560" t="str">
            <v>DE-EE0000418-CHEME</v>
          </cell>
        </row>
        <row r="561">
          <cell r="A561">
            <v>211807</v>
          </cell>
          <cell r="B561" t="str">
            <v>2A</v>
          </cell>
          <cell r="C561" t="str">
            <v>Restricted</v>
          </cell>
          <cell r="D561" t="str">
            <v>AU Restricted Funds</v>
          </cell>
          <cell r="E561" t="str">
            <v>DE-EE0001036-CBB</v>
          </cell>
        </row>
        <row r="562">
          <cell r="A562">
            <v>211808</v>
          </cell>
          <cell r="B562" t="str">
            <v>2A</v>
          </cell>
          <cell r="C562" t="str">
            <v>Restricted</v>
          </cell>
          <cell r="D562" t="str">
            <v>AU Restricted Funds</v>
          </cell>
          <cell r="E562" t="str">
            <v>DE-EE0003115-CE</v>
          </cell>
        </row>
        <row r="563">
          <cell r="A563">
            <v>212054</v>
          </cell>
          <cell r="B563" t="str">
            <v>2A</v>
          </cell>
          <cell r="C563" t="str">
            <v>Restricted</v>
          </cell>
          <cell r="D563" t="str">
            <v>AU Restricted Funds</v>
          </cell>
          <cell r="E563" t="str">
            <v>ICE-HSCEEH-09-D-00005</v>
          </cell>
        </row>
        <row r="564">
          <cell r="A564">
            <v>212055</v>
          </cell>
          <cell r="B564" t="str">
            <v>2A</v>
          </cell>
          <cell r="C564" t="str">
            <v>Restricted</v>
          </cell>
          <cell r="D564" t="str">
            <v>AU Restricted Funds</v>
          </cell>
          <cell r="E564" t="str">
            <v>DHS-HSBP1012P00462</v>
          </cell>
        </row>
        <row r="565">
          <cell r="A565">
            <v>212101</v>
          </cell>
          <cell r="B565" t="str">
            <v>2A</v>
          </cell>
          <cell r="C565" t="str">
            <v>Restricted</v>
          </cell>
          <cell r="D565" t="str">
            <v>AU Restricted Funds</v>
          </cell>
          <cell r="E565" t="str">
            <v>DHS-01-G-022-A10</v>
          </cell>
        </row>
        <row r="566">
          <cell r="A566">
            <v>212502</v>
          </cell>
          <cell r="B566" t="str">
            <v>2A</v>
          </cell>
          <cell r="C566" t="str">
            <v>Restricted</v>
          </cell>
          <cell r="D566" t="str">
            <v>AU Restricted Funds</v>
          </cell>
          <cell r="E566" t="str">
            <v>DE-OE0000113</v>
          </cell>
        </row>
        <row r="567">
          <cell r="A567">
            <v>212504</v>
          </cell>
          <cell r="B567" t="str">
            <v>2A</v>
          </cell>
          <cell r="C567" t="str">
            <v>Restricted</v>
          </cell>
          <cell r="D567" t="str">
            <v>AU Restricted Funds</v>
          </cell>
          <cell r="E567" t="str">
            <v>DE-OE0000113-SD</v>
          </cell>
        </row>
        <row r="568">
          <cell r="A568">
            <v>212505</v>
          </cell>
          <cell r="B568" t="str">
            <v>2A</v>
          </cell>
          <cell r="C568" t="str">
            <v>Restricted</v>
          </cell>
          <cell r="D568" t="str">
            <v>AU Restricted Funds</v>
          </cell>
          <cell r="E568" t="str">
            <v>DE-OE0000113-TB</v>
          </cell>
        </row>
        <row r="569">
          <cell r="A569">
            <v>212801</v>
          </cell>
          <cell r="B569" t="str">
            <v>2A</v>
          </cell>
          <cell r="C569" t="str">
            <v>Restricted</v>
          </cell>
          <cell r="D569" t="str">
            <v>AU Restricted Funds</v>
          </cell>
          <cell r="E569" t="str">
            <v>FWS-F12AC00410</v>
          </cell>
        </row>
        <row r="570">
          <cell r="A570">
            <v>219030</v>
          </cell>
          <cell r="B570" t="str">
            <v>2A</v>
          </cell>
          <cell r="C570" t="str">
            <v>Restricted</v>
          </cell>
          <cell r="D570" t="str">
            <v>AU Restricted Funds</v>
          </cell>
          <cell r="E570" t="str">
            <v>NSF-DMS-0907752</v>
          </cell>
        </row>
        <row r="571">
          <cell r="A571">
            <v>219031</v>
          </cell>
          <cell r="B571" t="str">
            <v>2A</v>
          </cell>
          <cell r="C571" t="str">
            <v>Restricted</v>
          </cell>
          <cell r="D571" t="str">
            <v>AU Restricted Funds</v>
          </cell>
          <cell r="E571" t="str">
            <v>NIH-1R21AI083852-01</v>
          </cell>
        </row>
        <row r="572">
          <cell r="A572">
            <v>219032</v>
          </cell>
          <cell r="B572" t="str">
            <v>2A</v>
          </cell>
          <cell r="C572" t="str">
            <v>Restricted</v>
          </cell>
          <cell r="D572" t="str">
            <v>AU Restricted Funds</v>
          </cell>
          <cell r="E572" t="str">
            <v>NSF-DUE-0934821</v>
          </cell>
        </row>
        <row r="573">
          <cell r="A573">
            <v>219033</v>
          </cell>
          <cell r="B573" t="str">
            <v>2A</v>
          </cell>
          <cell r="C573" t="str">
            <v>Restricted</v>
          </cell>
          <cell r="D573" t="str">
            <v>AU Restricted Funds</v>
          </cell>
          <cell r="E573" t="str">
            <v>NSF-DUE-0934821-PSC</v>
          </cell>
        </row>
        <row r="574">
          <cell r="A574">
            <v>219034</v>
          </cell>
          <cell r="B574" t="str">
            <v>2A</v>
          </cell>
          <cell r="C574" t="str">
            <v>Restricted</v>
          </cell>
          <cell r="D574" t="str">
            <v>AU Restricted Funds</v>
          </cell>
          <cell r="E574" t="str">
            <v>NSF-EAR-0929991</v>
          </cell>
        </row>
        <row r="575">
          <cell r="A575">
            <v>219036</v>
          </cell>
          <cell r="B575" t="str">
            <v>2A</v>
          </cell>
          <cell r="C575" t="str">
            <v>Restricted</v>
          </cell>
          <cell r="D575" t="str">
            <v>AU Restricted Funds</v>
          </cell>
          <cell r="E575" t="str">
            <v>NSF-EEC-0934800</v>
          </cell>
        </row>
        <row r="576">
          <cell r="A576">
            <v>219038</v>
          </cell>
          <cell r="B576" t="str">
            <v>2A</v>
          </cell>
          <cell r="C576" t="str">
            <v>Restricted</v>
          </cell>
          <cell r="D576" t="str">
            <v>AU Restricted Funds</v>
          </cell>
          <cell r="E576" t="str">
            <v>NSF-CNS-0855182</v>
          </cell>
        </row>
        <row r="577">
          <cell r="A577">
            <v>219040</v>
          </cell>
          <cell r="B577" t="str">
            <v>2A</v>
          </cell>
          <cell r="C577" t="str">
            <v>Restricted</v>
          </cell>
          <cell r="D577" t="str">
            <v>AU Restricted Funds</v>
          </cell>
          <cell r="E577" t="str">
            <v>NSF-CBET-0854010</v>
          </cell>
        </row>
        <row r="578">
          <cell r="A578">
            <v>219041</v>
          </cell>
          <cell r="B578" t="str">
            <v>2A</v>
          </cell>
          <cell r="C578" t="str">
            <v>Restricted</v>
          </cell>
          <cell r="D578" t="str">
            <v>AU Restricted Funds</v>
          </cell>
          <cell r="E578" t="str">
            <v>NSF-DMS-0905818</v>
          </cell>
        </row>
        <row r="579">
          <cell r="A579">
            <v>219042</v>
          </cell>
          <cell r="B579" t="str">
            <v>2A</v>
          </cell>
          <cell r="C579" t="str">
            <v>Restricted</v>
          </cell>
          <cell r="D579" t="str">
            <v>AU Restricted Funds</v>
          </cell>
          <cell r="E579" t="str">
            <v>BWH-104867</v>
          </cell>
        </row>
        <row r="580">
          <cell r="A580">
            <v>219045</v>
          </cell>
          <cell r="B580" t="str">
            <v>2A</v>
          </cell>
          <cell r="C580" t="str">
            <v>Restricted</v>
          </cell>
          <cell r="D580" t="str">
            <v>AU Restricted Funds</v>
          </cell>
          <cell r="E580" t="str">
            <v>NSF-CBET-0934860</v>
          </cell>
        </row>
        <row r="581">
          <cell r="A581">
            <v>219046</v>
          </cell>
          <cell r="B581" t="str">
            <v>2A</v>
          </cell>
          <cell r="C581" t="str">
            <v>Restricted</v>
          </cell>
          <cell r="D581" t="str">
            <v>AU Restricted Funds</v>
          </cell>
          <cell r="E581" t="str">
            <v>NSF-DMS-0915045</v>
          </cell>
        </row>
        <row r="582">
          <cell r="A582">
            <v>219048</v>
          </cell>
          <cell r="B582" t="str">
            <v>2A</v>
          </cell>
          <cell r="C582" t="str">
            <v>Restricted</v>
          </cell>
          <cell r="D582" t="str">
            <v>AU Restricted Funds</v>
          </cell>
          <cell r="E582" t="str">
            <v>SIENNA-PO 3648</v>
          </cell>
        </row>
        <row r="583">
          <cell r="A583">
            <v>219049</v>
          </cell>
          <cell r="B583" t="str">
            <v>2A</v>
          </cell>
          <cell r="C583" t="str">
            <v>Restricted</v>
          </cell>
          <cell r="D583" t="str">
            <v>AU Restricted Funds</v>
          </cell>
          <cell r="E583" t="str">
            <v>NUHS-CAVITATION</v>
          </cell>
        </row>
        <row r="584">
          <cell r="A584">
            <v>219053</v>
          </cell>
          <cell r="B584" t="str">
            <v>2A</v>
          </cell>
          <cell r="C584" t="str">
            <v>Restricted</v>
          </cell>
          <cell r="D584" t="str">
            <v>AU Restricted Funds</v>
          </cell>
          <cell r="E584" t="str">
            <v>GE GLOBAL RESCH-PO 400041371</v>
          </cell>
        </row>
        <row r="585">
          <cell r="A585">
            <v>219054</v>
          </cell>
          <cell r="B585" t="str">
            <v>2A</v>
          </cell>
          <cell r="C585" t="str">
            <v>Restricted</v>
          </cell>
          <cell r="D585" t="str">
            <v>AU Restricted Funds</v>
          </cell>
          <cell r="E585" t="str">
            <v>AL DRS-C00870035</v>
          </cell>
        </row>
        <row r="586">
          <cell r="A586">
            <v>219057</v>
          </cell>
          <cell r="B586" t="str">
            <v>2A</v>
          </cell>
          <cell r="C586" t="str">
            <v>Restricted</v>
          </cell>
          <cell r="D586" t="str">
            <v>AU Restricted Funds</v>
          </cell>
          <cell r="E586" t="str">
            <v>FWS-40181AJ015</v>
          </cell>
        </row>
        <row r="587">
          <cell r="A587">
            <v>219059</v>
          </cell>
          <cell r="B587" t="str">
            <v>2A</v>
          </cell>
          <cell r="C587" t="str">
            <v>Restricted</v>
          </cell>
          <cell r="D587" t="str">
            <v>AU Restricted Funds</v>
          </cell>
          <cell r="E587" t="str">
            <v>NIH-3R15ES015886-01A2S1</v>
          </cell>
        </row>
        <row r="588">
          <cell r="A588">
            <v>219060</v>
          </cell>
          <cell r="B588" t="str">
            <v>2A</v>
          </cell>
          <cell r="C588" t="str">
            <v>Restricted</v>
          </cell>
          <cell r="D588" t="str">
            <v>AU Restricted Funds</v>
          </cell>
          <cell r="E588" t="str">
            <v>DE-FG02-00ER54610-ARRA</v>
          </cell>
        </row>
        <row r="589">
          <cell r="A589">
            <v>219061</v>
          </cell>
          <cell r="B589" t="str">
            <v>2A</v>
          </cell>
          <cell r="C589" t="str">
            <v>Restricted</v>
          </cell>
          <cell r="D589" t="str">
            <v>AU Restricted Funds</v>
          </cell>
          <cell r="E589" t="str">
            <v>EVAL EETT GRANTS</v>
          </cell>
        </row>
        <row r="590">
          <cell r="A590">
            <v>219063</v>
          </cell>
          <cell r="B590" t="str">
            <v>2A</v>
          </cell>
          <cell r="C590" t="str">
            <v>Restricted</v>
          </cell>
          <cell r="D590" t="str">
            <v>AU Restricted Funds</v>
          </cell>
          <cell r="E590" t="str">
            <v>AL DRS-C10870035-ARRA-A</v>
          </cell>
        </row>
        <row r="591">
          <cell r="A591">
            <v>219064</v>
          </cell>
          <cell r="B591" t="str">
            <v>2A</v>
          </cell>
          <cell r="C591" t="str">
            <v>Restricted</v>
          </cell>
          <cell r="D591" t="str">
            <v>AU Restricted Funds</v>
          </cell>
          <cell r="E591" t="str">
            <v>USA-10-100146-05</v>
          </cell>
        </row>
        <row r="592">
          <cell r="A592">
            <v>219066</v>
          </cell>
          <cell r="B592" t="str">
            <v>2A</v>
          </cell>
          <cell r="C592" t="str">
            <v>Restricted</v>
          </cell>
          <cell r="D592" t="str">
            <v>AU Restricted Funds</v>
          </cell>
          <cell r="E592" t="str">
            <v>NIST-01-42-B10580</v>
          </cell>
        </row>
        <row r="593">
          <cell r="A593">
            <v>219067</v>
          </cell>
          <cell r="B593" t="str">
            <v>2A</v>
          </cell>
          <cell r="C593" t="str">
            <v>Restricted</v>
          </cell>
          <cell r="D593" t="str">
            <v>AU Restricted Funds</v>
          </cell>
          <cell r="E593" t="str">
            <v>NIST-01-42-B10580-WEREC</v>
          </cell>
        </row>
        <row r="594">
          <cell r="A594">
            <v>219069</v>
          </cell>
          <cell r="B594" t="str">
            <v>2A</v>
          </cell>
          <cell r="C594" t="str">
            <v>Restricted</v>
          </cell>
          <cell r="D594" t="str">
            <v>AU Restricted Funds</v>
          </cell>
          <cell r="E594" t="str">
            <v>AL DRS-AE1087MS24</v>
          </cell>
        </row>
        <row r="595">
          <cell r="A595">
            <v>219070</v>
          </cell>
          <cell r="B595" t="str">
            <v>2A</v>
          </cell>
          <cell r="C595" t="str">
            <v>Restricted</v>
          </cell>
          <cell r="D595" t="str">
            <v>AU Restricted Funds</v>
          </cell>
          <cell r="E595" t="str">
            <v>SANDIA-PO 1113355</v>
          </cell>
        </row>
        <row r="596">
          <cell r="A596">
            <v>219071</v>
          </cell>
          <cell r="B596" t="str">
            <v>2A</v>
          </cell>
          <cell r="C596" t="str">
            <v>Restricted</v>
          </cell>
          <cell r="D596" t="str">
            <v>AU Restricted Funds</v>
          </cell>
          <cell r="E596" t="str">
            <v>AL DOT-RTAP-ARRA-2011</v>
          </cell>
        </row>
        <row r="597">
          <cell r="A597">
            <v>219072</v>
          </cell>
          <cell r="B597" t="str">
            <v>2A</v>
          </cell>
          <cell r="C597" t="str">
            <v>Restricted</v>
          </cell>
          <cell r="D597" t="str">
            <v>AU Restricted Funds</v>
          </cell>
          <cell r="E597" t="str">
            <v>AL DRS-C10870035-ARRA-B</v>
          </cell>
        </row>
        <row r="598">
          <cell r="A598">
            <v>219073</v>
          </cell>
          <cell r="B598" t="str">
            <v>2A</v>
          </cell>
          <cell r="C598" t="str">
            <v>Restricted</v>
          </cell>
          <cell r="D598" t="str">
            <v>AU Restricted Funds</v>
          </cell>
          <cell r="E598" t="str">
            <v>DUKE-203-1539</v>
          </cell>
        </row>
        <row r="599">
          <cell r="A599">
            <v>220043</v>
          </cell>
          <cell r="B599" t="str">
            <v>2A</v>
          </cell>
          <cell r="C599" t="str">
            <v>Restricted</v>
          </cell>
          <cell r="D599" t="str">
            <v>AU Restricted Funds</v>
          </cell>
          <cell r="E599" t="str">
            <v>AL DOT-930-655</v>
          </cell>
        </row>
        <row r="600">
          <cell r="A600">
            <v>220058</v>
          </cell>
          <cell r="B600" t="str">
            <v>2A</v>
          </cell>
          <cell r="C600" t="str">
            <v>Restricted</v>
          </cell>
          <cell r="D600" t="str">
            <v>AU Restricted Funds</v>
          </cell>
          <cell r="E600" t="str">
            <v>GA DOT-PROJ# 06-23</v>
          </cell>
        </row>
        <row r="601">
          <cell r="A601">
            <v>220060</v>
          </cell>
          <cell r="B601" t="str">
            <v>2A</v>
          </cell>
          <cell r="C601" t="str">
            <v>Restricted</v>
          </cell>
          <cell r="D601" t="str">
            <v>AU Restricted Funds</v>
          </cell>
          <cell r="E601" t="str">
            <v>AL DOT-930-688S</v>
          </cell>
        </row>
        <row r="602">
          <cell r="A602">
            <v>220064</v>
          </cell>
          <cell r="B602" t="str">
            <v>2A</v>
          </cell>
          <cell r="C602" t="str">
            <v>Restricted</v>
          </cell>
          <cell r="D602" t="str">
            <v>AU Restricted Funds</v>
          </cell>
          <cell r="E602" t="str">
            <v>AL DOE-U800104-FED-PSC</v>
          </cell>
        </row>
        <row r="603">
          <cell r="A603">
            <v>220067</v>
          </cell>
          <cell r="B603" t="str">
            <v>2A</v>
          </cell>
          <cell r="C603" t="str">
            <v>Restricted</v>
          </cell>
          <cell r="D603" t="str">
            <v>AU Restricted Funds</v>
          </cell>
          <cell r="E603" t="str">
            <v>AL DOT-930-717</v>
          </cell>
        </row>
        <row r="604">
          <cell r="A604">
            <v>220071</v>
          </cell>
          <cell r="B604" t="str">
            <v>2A</v>
          </cell>
          <cell r="C604" t="str">
            <v>Restricted</v>
          </cell>
          <cell r="D604" t="str">
            <v>AU Restricted Funds</v>
          </cell>
          <cell r="E604" t="str">
            <v>AL DOT-930-718</v>
          </cell>
        </row>
        <row r="605">
          <cell r="A605">
            <v>220072</v>
          </cell>
          <cell r="B605" t="str">
            <v>2A</v>
          </cell>
          <cell r="C605" t="str">
            <v>Restricted</v>
          </cell>
          <cell r="D605" t="str">
            <v>AU Restricted Funds</v>
          </cell>
          <cell r="E605" t="str">
            <v>AL DOT-930-725</v>
          </cell>
        </row>
        <row r="606">
          <cell r="A606">
            <v>220075</v>
          </cell>
          <cell r="B606" t="str">
            <v>2A</v>
          </cell>
          <cell r="C606" t="str">
            <v>Restricted</v>
          </cell>
          <cell r="D606" t="str">
            <v>AU Restricted Funds</v>
          </cell>
          <cell r="E606" t="str">
            <v>AL DOT-930-738</v>
          </cell>
        </row>
        <row r="607">
          <cell r="A607">
            <v>220076</v>
          </cell>
          <cell r="B607" t="str">
            <v>2A</v>
          </cell>
          <cell r="C607" t="str">
            <v>Restricted</v>
          </cell>
          <cell r="D607" t="str">
            <v>AU Restricted Funds</v>
          </cell>
          <cell r="E607" t="str">
            <v>AL DOT-930-737</v>
          </cell>
        </row>
        <row r="608">
          <cell r="A608">
            <v>220083</v>
          </cell>
          <cell r="B608" t="str">
            <v>2A</v>
          </cell>
          <cell r="C608" t="str">
            <v>Restricted</v>
          </cell>
          <cell r="D608" t="str">
            <v>AU Restricted Funds</v>
          </cell>
          <cell r="E608" t="str">
            <v>ACHE-TIPS IN READING</v>
          </cell>
        </row>
        <row r="609">
          <cell r="A609">
            <v>220084</v>
          </cell>
          <cell r="B609" t="str">
            <v>2A</v>
          </cell>
          <cell r="C609" t="str">
            <v>Restricted</v>
          </cell>
          <cell r="D609" t="str">
            <v>AU Restricted Funds</v>
          </cell>
          <cell r="E609" t="str">
            <v>AL DOT-930-755-1</v>
          </cell>
        </row>
        <row r="610">
          <cell r="A610">
            <v>220087</v>
          </cell>
          <cell r="B610" t="str">
            <v>2A</v>
          </cell>
          <cell r="C610" t="str">
            <v>Restricted</v>
          </cell>
          <cell r="D610" t="str">
            <v>AU Restricted Funds</v>
          </cell>
          <cell r="E610" t="str">
            <v>AL DOT-930-762</v>
          </cell>
        </row>
        <row r="611">
          <cell r="A611">
            <v>220088</v>
          </cell>
          <cell r="B611" t="str">
            <v>2A</v>
          </cell>
          <cell r="C611" t="str">
            <v>Restricted</v>
          </cell>
          <cell r="D611" t="str">
            <v>AU Restricted Funds</v>
          </cell>
          <cell r="E611" t="str">
            <v>AL DOT-930-754P</v>
          </cell>
        </row>
        <row r="612">
          <cell r="A612">
            <v>220090</v>
          </cell>
          <cell r="B612" t="str">
            <v>2A</v>
          </cell>
          <cell r="C612" t="str">
            <v>Restricted</v>
          </cell>
          <cell r="D612" t="str">
            <v>AU Restricted Funds</v>
          </cell>
          <cell r="E612" t="str">
            <v>AL DOT 930-761</v>
          </cell>
        </row>
        <row r="613">
          <cell r="A613">
            <v>220091</v>
          </cell>
          <cell r="B613" t="str">
            <v>2A</v>
          </cell>
          <cell r="C613" t="str">
            <v>Restricted</v>
          </cell>
          <cell r="D613" t="str">
            <v>AU Restricted Funds</v>
          </cell>
          <cell r="E613" t="str">
            <v>AL DOT-930-749</v>
          </cell>
        </row>
        <row r="614">
          <cell r="A614">
            <v>220092</v>
          </cell>
          <cell r="B614" t="str">
            <v>2A</v>
          </cell>
          <cell r="C614" t="str">
            <v>Restricted</v>
          </cell>
          <cell r="D614" t="str">
            <v>AU Restricted Funds</v>
          </cell>
          <cell r="E614" t="str">
            <v>AL DOT-930-764</v>
          </cell>
        </row>
        <row r="615">
          <cell r="A615">
            <v>220094</v>
          </cell>
          <cell r="B615" t="str">
            <v>2A</v>
          </cell>
          <cell r="C615" t="str">
            <v>Restricted</v>
          </cell>
          <cell r="D615" t="str">
            <v>AU Restricted Funds</v>
          </cell>
          <cell r="E615" t="str">
            <v>AL DOE-X900640-FED</v>
          </cell>
        </row>
        <row r="616">
          <cell r="A616">
            <v>220097</v>
          </cell>
          <cell r="B616" t="str">
            <v>2A</v>
          </cell>
          <cell r="C616" t="str">
            <v>Restricted</v>
          </cell>
          <cell r="D616" t="str">
            <v>AU Restricted Funds</v>
          </cell>
          <cell r="E616" t="str">
            <v>AL DOT-LTAP-930-781</v>
          </cell>
        </row>
        <row r="617">
          <cell r="A617">
            <v>220099</v>
          </cell>
          <cell r="B617" t="str">
            <v>2A</v>
          </cell>
          <cell r="C617" t="str">
            <v>Restricted</v>
          </cell>
          <cell r="D617" t="str">
            <v>AU Restricted Funds</v>
          </cell>
          <cell r="E617" t="str">
            <v>ACHE-TIPS IN READING-11-A</v>
          </cell>
        </row>
        <row r="618">
          <cell r="A618">
            <v>220103</v>
          </cell>
          <cell r="B618" t="str">
            <v>2A</v>
          </cell>
          <cell r="C618" t="str">
            <v>Restricted</v>
          </cell>
          <cell r="D618" t="str">
            <v>AU Restricted Funds</v>
          </cell>
          <cell r="E618" t="str">
            <v>AL DOT-930-777</v>
          </cell>
        </row>
        <row r="619">
          <cell r="A619">
            <v>220105</v>
          </cell>
          <cell r="B619" t="str">
            <v>2A</v>
          </cell>
          <cell r="C619" t="str">
            <v>Restricted</v>
          </cell>
          <cell r="D619" t="str">
            <v>AU Restricted Funds</v>
          </cell>
          <cell r="E619" t="str">
            <v>AL DOT-930-795</v>
          </cell>
        </row>
        <row r="620">
          <cell r="A620">
            <v>220106</v>
          </cell>
          <cell r="B620" t="str">
            <v>2A</v>
          </cell>
          <cell r="C620" t="str">
            <v>Restricted</v>
          </cell>
          <cell r="D620" t="str">
            <v>AU Restricted Funds</v>
          </cell>
          <cell r="E620" t="str">
            <v>AL DOT-930-790</v>
          </cell>
        </row>
        <row r="621">
          <cell r="A621">
            <v>220108</v>
          </cell>
          <cell r="B621" t="str">
            <v>2A</v>
          </cell>
          <cell r="C621" t="str">
            <v>Restricted</v>
          </cell>
          <cell r="D621" t="str">
            <v>AU Restricted Funds</v>
          </cell>
          <cell r="E621" t="str">
            <v>AL DOT-930-791</v>
          </cell>
        </row>
        <row r="622">
          <cell r="A622">
            <v>220109</v>
          </cell>
          <cell r="B622" t="str">
            <v>2A</v>
          </cell>
          <cell r="C622" t="str">
            <v>Restricted</v>
          </cell>
          <cell r="D622" t="str">
            <v>AU Restricted Funds</v>
          </cell>
          <cell r="E622" t="str">
            <v>AL DOT-930-794</v>
          </cell>
        </row>
        <row r="623">
          <cell r="A623">
            <v>220110</v>
          </cell>
          <cell r="B623" t="str">
            <v>2A</v>
          </cell>
          <cell r="C623" t="str">
            <v>Restricted</v>
          </cell>
          <cell r="D623" t="str">
            <v>AU Restricted Funds</v>
          </cell>
          <cell r="E623" t="str">
            <v>AL DOT-930-793</v>
          </cell>
        </row>
        <row r="624">
          <cell r="A624">
            <v>220111</v>
          </cell>
          <cell r="B624" t="str">
            <v>2A</v>
          </cell>
          <cell r="C624" t="str">
            <v>Restricted</v>
          </cell>
          <cell r="D624" t="str">
            <v>AU Restricted Funds</v>
          </cell>
          <cell r="E624" t="str">
            <v>AL DOT-930-776</v>
          </cell>
        </row>
        <row r="625">
          <cell r="A625">
            <v>220112</v>
          </cell>
          <cell r="B625" t="str">
            <v>2A</v>
          </cell>
          <cell r="C625" t="str">
            <v>Restricted</v>
          </cell>
          <cell r="D625" t="str">
            <v>AU Restricted Funds</v>
          </cell>
          <cell r="E625" t="str">
            <v>AL DHR-832-FY11</v>
          </cell>
        </row>
        <row r="626">
          <cell r="A626">
            <v>220113</v>
          </cell>
          <cell r="B626" t="str">
            <v>2A</v>
          </cell>
          <cell r="C626" t="str">
            <v>Restricted</v>
          </cell>
          <cell r="D626" t="str">
            <v>AU Restricted Funds</v>
          </cell>
          <cell r="E626" t="str">
            <v>AL ADMIN OFFICE COURTS</v>
          </cell>
        </row>
        <row r="627">
          <cell r="A627">
            <v>220114</v>
          </cell>
          <cell r="B627" t="str">
            <v>2A</v>
          </cell>
          <cell r="C627" t="str">
            <v>Restricted</v>
          </cell>
          <cell r="D627" t="str">
            <v>AU Restricted Funds</v>
          </cell>
          <cell r="E627" t="str">
            <v>AL DOT-930-789</v>
          </cell>
        </row>
        <row r="628">
          <cell r="A628">
            <v>220115</v>
          </cell>
          <cell r="B628" t="str">
            <v>2A</v>
          </cell>
          <cell r="C628" t="str">
            <v>Restricted</v>
          </cell>
          <cell r="D628" t="str">
            <v>AU Restricted Funds</v>
          </cell>
          <cell r="E628" t="str">
            <v>AL DOT-930-804</v>
          </cell>
        </row>
        <row r="629">
          <cell r="A629">
            <v>220116</v>
          </cell>
          <cell r="B629" t="str">
            <v>2A</v>
          </cell>
          <cell r="C629" t="str">
            <v>Restricted</v>
          </cell>
          <cell r="D629" t="str">
            <v>AU Restricted Funds</v>
          </cell>
          <cell r="E629" t="str">
            <v>AL DOT-930-799</v>
          </cell>
        </row>
        <row r="630">
          <cell r="A630">
            <v>220117</v>
          </cell>
          <cell r="B630" t="str">
            <v>2A</v>
          </cell>
          <cell r="C630" t="str">
            <v>Restricted</v>
          </cell>
          <cell r="D630" t="str">
            <v>AU Restricted Funds</v>
          </cell>
          <cell r="E630" t="str">
            <v>AL DOT-RTAP-2011</v>
          </cell>
        </row>
        <row r="631">
          <cell r="A631">
            <v>220118</v>
          </cell>
          <cell r="B631" t="str">
            <v>2A</v>
          </cell>
          <cell r="C631" t="str">
            <v>Restricted</v>
          </cell>
          <cell r="D631" t="str">
            <v>AU Restricted Funds</v>
          </cell>
          <cell r="E631" t="str">
            <v>AL DOT-930-805</v>
          </cell>
        </row>
        <row r="632">
          <cell r="A632">
            <v>220119</v>
          </cell>
          <cell r="B632" t="str">
            <v>2A</v>
          </cell>
          <cell r="C632" t="str">
            <v>Restricted</v>
          </cell>
          <cell r="D632" t="str">
            <v>AU Restricted Funds</v>
          </cell>
          <cell r="E632" t="str">
            <v>AL DOT-930-802</v>
          </cell>
        </row>
        <row r="633">
          <cell r="A633">
            <v>220120</v>
          </cell>
          <cell r="B633" t="str">
            <v>2A</v>
          </cell>
          <cell r="C633" t="str">
            <v>Restricted</v>
          </cell>
          <cell r="D633" t="str">
            <v>AU Restricted Funds</v>
          </cell>
          <cell r="E633" t="str">
            <v>AL DOT-930-803</v>
          </cell>
        </row>
        <row r="634">
          <cell r="A634">
            <v>220121</v>
          </cell>
          <cell r="B634" t="str">
            <v>2A</v>
          </cell>
          <cell r="C634" t="str">
            <v>Restricted</v>
          </cell>
          <cell r="D634" t="str">
            <v>AU Restricted Funds</v>
          </cell>
          <cell r="E634" t="str">
            <v>ADMH-MARTIN-FY11</v>
          </cell>
        </row>
        <row r="635">
          <cell r="A635">
            <v>220122</v>
          </cell>
          <cell r="B635" t="str">
            <v>2A</v>
          </cell>
          <cell r="C635" t="str">
            <v>Restricted</v>
          </cell>
          <cell r="D635" t="str">
            <v>AU Restricted Funds</v>
          </cell>
          <cell r="E635" t="str">
            <v>AL DOT-LTAP-930-818</v>
          </cell>
        </row>
        <row r="636">
          <cell r="A636">
            <v>220123</v>
          </cell>
          <cell r="B636" t="str">
            <v>2A</v>
          </cell>
          <cell r="C636" t="str">
            <v>Restricted</v>
          </cell>
          <cell r="D636" t="str">
            <v>AU Restricted Funds</v>
          </cell>
          <cell r="E636" t="str">
            <v>AL DHR-832-FY12</v>
          </cell>
        </row>
        <row r="637">
          <cell r="A637">
            <v>220126</v>
          </cell>
          <cell r="B637" t="str">
            <v>2A</v>
          </cell>
          <cell r="C637" t="str">
            <v>Restricted</v>
          </cell>
          <cell r="D637" t="str">
            <v>AU Restricted Funds</v>
          </cell>
          <cell r="E637" t="str">
            <v>ADPH-GC 11-535 C10114213</v>
          </cell>
        </row>
        <row r="638">
          <cell r="A638">
            <v>220127</v>
          </cell>
          <cell r="B638" t="str">
            <v>2A</v>
          </cell>
          <cell r="C638" t="str">
            <v>Restricted</v>
          </cell>
          <cell r="D638" t="str">
            <v>AU Restricted Funds</v>
          </cell>
          <cell r="E638" t="str">
            <v>AL DOE-U100569-FED</v>
          </cell>
        </row>
        <row r="639">
          <cell r="A639">
            <v>220128</v>
          </cell>
          <cell r="B639" t="str">
            <v>2A</v>
          </cell>
          <cell r="C639" t="str">
            <v>Restricted</v>
          </cell>
          <cell r="D639" t="str">
            <v>AU Restricted Funds</v>
          </cell>
          <cell r="E639" t="str">
            <v>AL DOE-U100569-FED-PSC</v>
          </cell>
        </row>
        <row r="640">
          <cell r="A640">
            <v>220129</v>
          </cell>
          <cell r="B640" t="str">
            <v>2A</v>
          </cell>
          <cell r="C640" t="str">
            <v>Restricted</v>
          </cell>
          <cell r="D640" t="str">
            <v>AU Restricted Funds</v>
          </cell>
          <cell r="E640" t="str">
            <v>GA DEPT LABOR-C12M11-20311-945</v>
          </cell>
        </row>
        <row r="641">
          <cell r="A641">
            <v>220130</v>
          </cell>
          <cell r="B641" t="str">
            <v>2A</v>
          </cell>
          <cell r="C641" t="str">
            <v>Restricted</v>
          </cell>
          <cell r="D641" t="str">
            <v>AU Restricted Funds</v>
          </cell>
          <cell r="E641" t="str">
            <v>AL DOT-LTAP 2012</v>
          </cell>
        </row>
        <row r="642">
          <cell r="A642">
            <v>220131</v>
          </cell>
          <cell r="B642" t="str">
            <v>2A</v>
          </cell>
          <cell r="C642" t="str">
            <v>Restricted</v>
          </cell>
          <cell r="D642" t="str">
            <v>AU Restricted Funds</v>
          </cell>
          <cell r="E642" t="str">
            <v>AL DOT-930-822P TPF-5(267)</v>
          </cell>
        </row>
        <row r="643">
          <cell r="A643">
            <v>220132</v>
          </cell>
          <cell r="B643" t="str">
            <v>2A</v>
          </cell>
          <cell r="C643" t="str">
            <v>Restricted</v>
          </cell>
          <cell r="D643" t="str">
            <v>AU Restricted Funds</v>
          </cell>
          <cell r="E643" t="str">
            <v>AL DOT-930-822P TPF-5(267)-CONST</v>
          </cell>
        </row>
        <row r="644">
          <cell r="A644">
            <v>220133</v>
          </cell>
          <cell r="B644" t="str">
            <v>2A</v>
          </cell>
          <cell r="C644" t="str">
            <v>Restricted</v>
          </cell>
          <cell r="D644" t="str">
            <v>AU Restricted Funds</v>
          </cell>
          <cell r="E644" t="str">
            <v>AL DOT-930-816R</v>
          </cell>
        </row>
        <row r="645">
          <cell r="A645">
            <v>220134</v>
          </cell>
          <cell r="B645" t="str">
            <v>2A</v>
          </cell>
          <cell r="C645" t="str">
            <v>Restricted</v>
          </cell>
          <cell r="D645" t="str">
            <v>AU Restricted Funds</v>
          </cell>
          <cell r="E645" t="str">
            <v>AL DOT-930-826R</v>
          </cell>
        </row>
        <row r="646">
          <cell r="A646">
            <v>220135</v>
          </cell>
          <cell r="B646" t="str">
            <v>2A</v>
          </cell>
          <cell r="C646" t="str">
            <v>Restricted</v>
          </cell>
          <cell r="D646" t="str">
            <v>AU Restricted Funds</v>
          </cell>
          <cell r="E646" t="str">
            <v>AL DOT-930-827</v>
          </cell>
        </row>
        <row r="647">
          <cell r="A647">
            <v>220136</v>
          </cell>
          <cell r="B647" t="str">
            <v>2A</v>
          </cell>
          <cell r="C647" t="str">
            <v>Restricted</v>
          </cell>
          <cell r="D647" t="str">
            <v>AU Restricted Funds</v>
          </cell>
          <cell r="E647" t="str">
            <v>AL DOT-RTAP-2012</v>
          </cell>
        </row>
        <row r="648">
          <cell r="A648">
            <v>220137</v>
          </cell>
          <cell r="B648" t="str">
            <v>2A</v>
          </cell>
          <cell r="C648" t="str">
            <v>Restricted</v>
          </cell>
          <cell r="D648" t="str">
            <v>AU Restricted Funds</v>
          </cell>
          <cell r="E648" t="str">
            <v>AL DOT-930-828</v>
          </cell>
        </row>
        <row r="649">
          <cell r="A649">
            <v>222015</v>
          </cell>
          <cell r="B649" t="str">
            <v>2A</v>
          </cell>
          <cell r="C649" t="str">
            <v>Restricted</v>
          </cell>
          <cell r="D649" t="str">
            <v>AU Restricted Funds</v>
          </cell>
          <cell r="E649" t="str">
            <v>AL DOE-C8U0148</v>
          </cell>
        </row>
        <row r="650">
          <cell r="A650">
            <v>222019</v>
          </cell>
          <cell r="B650" t="str">
            <v>2A</v>
          </cell>
          <cell r="C650" t="str">
            <v>Restricted</v>
          </cell>
          <cell r="D650" t="str">
            <v>AU Restricted Funds</v>
          </cell>
          <cell r="E650" t="str">
            <v>AL DOE-C9U0001</v>
          </cell>
        </row>
        <row r="651">
          <cell r="A651">
            <v>222020</v>
          </cell>
          <cell r="B651" t="str">
            <v>2A</v>
          </cell>
          <cell r="C651" t="str">
            <v>Restricted</v>
          </cell>
          <cell r="D651" t="str">
            <v>AU Restricted Funds</v>
          </cell>
          <cell r="E651" t="str">
            <v>AL DOE-C0U0089</v>
          </cell>
        </row>
        <row r="652">
          <cell r="A652">
            <v>222021</v>
          </cell>
          <cell r="B652" t="str">
            <v>2A</v>
          </cell>
          <cell r="C652" t="str">
            <v>Restricted</v>
          </cell>
          <cell r="D652" t="str">
            <v>AU Restricted Funds</v>
          </cell>
          <cell r="E652" t="str">
            <v>AL DOE-C0U0088</v>
          </cell>
        </row>
        <row r="653">
          <cell r="A653">
            <v>222022</v>
          </cell>
          <cell r="B653" t="str">
            <v>2A</v>
          </cell>
          <cell r="C653" t="str">
            <v>Restricted</v>
          </cell>
          <cell r="D653" t="str">
            <v>AU Restricted Funds</v>
          </cell>
          <cell r="E653" t="str">
            <v>AL DOE-C0U0090</v>
          </cell>
        </row>
        <row r="654">
          <cell r="A654">
            <v>222023</v>
          </cell>
          <cell r="B654" t="str">
            <v>2A</v>
          </cell>
          <cell r="C654" t="str">
            <v>Restricted</v>
          </cell>
          <cell r="D654" t="str">
            <v>AU Restricted Funds</v>
          </cell>
          <cell r="E654" t="str">
            <v>AL DOE-C0U0077</v>
          </cell>
        </row>
        <row r="655">
          <cell r="A655">
            <v>222024</v>
          </cell>
          <cell r="B655" t="str">
            <v>2A</v>
          </cell>
          <cell r="C655" t="str">
            <v>Restricted</v>
          </cell>
          <cell r="D655" t="str">
            <v>AU Restricted Funds</v>
          </cell>
          <cell r="E655" t="str">
            <v>AL DOE-C0U0091</v>
          </cell>
        </row>
        <row r="656">
          <cell r="A656">
            <v>222026</v>
          </cell>
          <cell r="B656" t="str">
            <v>2A</v>
          </cell>
          <cell r="C656" t="str">
            <v>Restricted</v>
          </cell>
          <cell r="D656" t="str">
            <v>AU Restricted Funds</v>
          </cell>
          <cell r="E656" t="str">
            <v>AL DOT-K-10-0546</v>
          </cell>
        </row>
        <row r="657">
          <cell r="A657">
            <v>222030</v>
          </cell>
          <cell r="B657" t="str">
            <v>2A</v>
          </cell>
          <cell r="C657" t="str">
            <v>Restricted</v>
          </cell>
          <cell r="D657" t="str">
            <v>AU Restricted Funds</v>
          </cell>
          <cell r="E657" t="str">
            <v>AL DOE-C1U0091</v>
          </cell>
        </row>
        <row r="658">
          <cell r="A658">
            <v>222845</v>
          </cell>
          <cell r="B658" t="str">
            <v>2A</v>
          </cell>
          <cell r="C658" t="str">
            <v>Restricted</v>
          </cell>
          <cell r="D658" t="str">
            <v>AU Restricted Funds</v>
          </cell>
          <cell r="E658" t="str">
            <v>ADCNR-GOPHER TORTOISE-11</v>
          </cell>
        </row>
        <row r="659">
          <cell r="A659">
            <v>222850</v>
          </cell>
          <cell r="B659" t="str">
            <v>2A</v>
          </cell>
          <cell r="C659" t="str">
            <v>Restricted</v>
          </cell>
          <cell r="D659" t="str">
            <v>AU Restricted Funds</v>
          </cell>
          <cell r="E659" t="str">
            <v>ADCNR-INDIGO SNAKE-11</v>
          </cell>
        </row>
        <row r="660">
          <cell r="A660">
            <v>222864</v>
          </cell>
          <cell r="B660" t="str">
            <v>2A</v>
          </cell>
          <cell r="C660" t="str">
            <v>Restricted</v>
          </cell>
          <cell r="D660" t="str">
            <v>AU Restricted Funds</v>
          </cell>
          <cell r="E660" t="str">
            <v>ADEM-C00594038</v>
          </cell>
        </row>
        <row r="661">
          <cell r="A661">
            <v>222870</v>
          </cell>
          <cell r="B661" t="str">
            <v>2A</v>
          </cell>
          <cell r="C661" t="str">
            <v>Restricted</v>
          </cell>
          <cell r="D661" t="str">
            <v>AU Restricted Funds</v>
          </cell>
          <cell r="E661" t="str">
            <v>AL DOE-U000700-FED</v>
          </cell>
        </row>
        <row r="662">
          <cell r="A662">
            <v>222871</v>
          </cell>
          <cell r="B662" t="str">
            <v>2A</v>
          </cell>
          <cell r="C662" t="str">
            <v>Restricted</v>
          </cell>
          <cell r="D662" t="str">
            <v>AU Restricted Funds</v>
          </cell>
          <cell r="E662" t="str">
            <v>AL DOE-U000700-FED-PSC</v>
          </cell>
        </row>
        <row r="663">
          <cell r="A663">
            <v>222872</v>
          </cell>
          <cell r="B663" t="str">
            <v>2A</v>
          </cell>
          <cell r="C663" t="str">
            <v>Restricted</v>
          </cell>
          <cell r="D663" t="str">
            <v>AU Restricted Funds</v>
          </cell>
          <cell r="E663" t="str">
            <v>AL DRS-AE1087UN01</v>
          </cell>
        </row>
        <row r="664">
          <cell r="A664">
            <v>222873</v>
          </cell>
          <cell r="B664" t="str">
            <v>2A</v>
          </cell>
          <cell r="C664" t="str">
            <v>Restricted</v>
          </cell>
          <cell r="D664" t="str">
            <v>AU Restricted Funds</v>
          </cell>
          <cell r="E664" t="str">
            <v>AL DOE-U100144</v>
          </cell>
        </row>
        <row r="665">
          <cell r="A665">
            <v>222875</v>
          </cell>
          <cell r="B665" t="str">
            <v>2A</v>
          </cell>
          <cell r="C665" t="str">
            <v>Restricted</v>
          </cell>
          <cell r="D665" t="str">
            <v>AU Restricted Funds</v>
          </cell>
          <cell r="E665" t="str">
            <v>AL DOE-C1U0089</v>
          </cell>
        </row>
        <row r="666">
          <cell r="A666">
            <v>222876</v>
          </cell>
          <cell r="B666" t="str">
            <v>2A</v>
          </cell>
          <cell r="C666" t="str">
            <v>Restricted</v>
          </cell>
          <cell r="D666" t="str">
            <v>AU Restricted Funds</v>
          </cell>
          <cell r="E666" t="str">
            <v>ADCNR-WOODPECKER-11</v>
          </cell>
        </row>
        <row r="667">
          <cell r="A667">
            <v>222877</v>
          </cell>
          <cell r="B667" t="str">
            <v>2A</v>
          </cell>
          <cell r="C667" t="str">
            <v>Restricted</v>
          </cell>
          <cell r="D667" t="str">
            <v>AU Restricted Funds</v>
          </cell>
          <cell r="E667" t="str">
            <v>ADCNR-RH SALAMANDER-11</v>
          </cell>
        </row>
        <row r="668">
          <cell r="A668">
            <v>222878</v>
          </cell>
          <cell r="B668" t="str">
            <v>2A</v>
          </cell>
          <cell r="C668" t="str">
            <v>Restricted</v>
          </cell>
          <cell r="D668" t="str">
            <v>AU Restricted Funds</v>
          </cell>
          <cell r="E668" t="str">
            <v>ADCNR-RED BELLIED TURTLE-11</v>
          </cell>
        </row>
        <row r="669">
          <cell r="A669">
            <v>222879</v>
          </cell>
          <cell r="B669" t="str">
            <v>2A</v>
          </cell>
          <cell r="C669" t="str">
            <v>Restricted</v>
          </cell>
          <cell r="D669" t="str">
            <v>AU Restricted Funds</v>
          </cell>
          <cell r="E669" t="str">
            <v>AL DRS-C10870035-B</v>
          </cell>
        </row>
        <row r="670">
          <cell r="A670">
            <v>222880</v>
          </cell>
          <cell r="B670" t="str">
            <v>2A</v>
          </cell>
          <cell r="C670" t="str">
            <v>Restricted</v>
          </cell>
          <cell r="D670" t="str">
            <v>AU Restricted Funds</v>
          </cell>
          <cell r="E670" t="str">
            <v>ADPH-C10114219</v>
          </cell>
        </row>
        <row r="671">
          <cell r="A671">
            <v>222881</v>
          </cell>
          <cell r="B671" t="str">
            <v>2A</v>
          </cell>
          <cell r="C671" t="str">
            <v>Restricted</v>
          </cell>
          <cell r="D671" t="str">
            <v>AU Restricted Funds</v>
          </cell>
          <cell r="E671" t="str">
            <v>AL DRS-C10870035-A</v>
          </cell>
        </row>
        <row r="672">
          <cell r="A672">
            <v>222882</v>
          </cell>
          <cell r="B672" t="str">
            <v>2A</v>
          </cell>
          <cell r="C672" t="str">
            <v>Restricted</v>
          </cell>
          <cell r="D672" t="str">
            <v>AU Restricted Funds</v>
          </cell>
          <cell r="E672" t="str">
            <v>AL AOC-SEROKA-11</v>
          </cell>
        </row>
        <row r="673">
          <cell r="A673">
            <v>222883</v>
          </cell>
          <cell r="B673" t="str">
            <v>2A</v>
          </cell>
          <cell r="C673" t="str">
            <v>Restricted</v>
          </cell>
          <cell r="D673" t="str">
            <v>AU Restricted Funds</v>
          </cell>
          <cell r="E673" t="str">
            <v>ADPH-GC 11-435 C10114261</v>
          </cell>
        </row>
        <row r="674">
          <cell r="A674">
            <v>222884</v>
          </cell>
          <cell r="B674" t="str">
            <v>2A</v>
          </cell>
          <cell r="C674" t="str">
            <v>Restricted</v>
          </cell>
          <cell r="D674" t="str">
            <v>AU Restricted Funds</v>
          </cell>
          <cell r="E674" t="str">
            <v>ADCNR-EASTERN INDIGO</v>
          </cell>
        </row>
        <row r="675">
          <cell r="A675">
            <v>222885</v>
          </cell>
          <cell r="B675" t="str">
            <v>2A</v>
          </cell>
          <cell r="C675" t="str">
            <v>Restricted</v>
          </cell>
          <cell r="D675" t="str">
            <v>AU Restricted Funds</v>
          </cell>
          <cell r="E675" t="str">
            <v>AL DOE-U200160</v>
          </cell>
        </row>
        <row r="676">
          <cell r="A676">
            <v>222886</v>
          </cell>
          <cell r="B676" t="str">
            <v>2A</v>
          </cell>
          <cell r="C676" t="str">
            <v>Restricted</v>
          </cell>
          <cell r="D676" t="str">
            <v>AU Restricted Funds</v>
          </cell>
          <cell r="E676" t="str">
            <v>ADPH-GC-12-015 C20119008</v>
          </cell>
        </row>
        <row r="677">
          <cell r="A677">
            <v>222887</v>
          </cell>
          <cell r="B677" t="str">
            <v>2A</v>
          </cell>
          <cell r="C677" t="str">
            <v>Restricted</v>
          </cell>
          <cell r="D677" t="str">
            <v>AU Restricted Funds</v>
          </cell>
          <cell r="E677" t="str">
            <v>ADCNR-RED BELLIED TURTLE-12</v>
          </cell>
        </row>
        <row r="678">
          <cell r="A678">
            <v>222888</v>
          </cell>
          <cell r="B678" t="str">
            <v>2A</v>
          </cell>
          <cell r="C678" t="str">
            <v>Restricted</v>
          </cell>
          <cell r="D678" t="str">
            <v>AU Restricted Funds</v>
          </cell>
          <cell r="E678" t="str">
            <v>ADCNR-UPLAND SNAKES-12</v>
          </cell>
        </row>
        <row r="679">
          <cell r="A679">
            <v>222889</v>
          </cell>
          <cell r="B679" t="str">
            <v>2A</v>
          </cell>
          <cell r="C679" t="str">
            <v>Restricted</v>
          </cell>
          <cell r="D679" t="str">
            <v>AU Restricted Funds</v>
          </cell>
          <cell r="E679" t="str">
            <v>ADCNR-WOOD STORKS-12</v>
          </cell>
        </row>
        <row r="680">
          <cell r="A680">
            <v>222890</v>
          </cell>
          <cell r="B680" t="str">
            <v>2A</v>
          </cell>
          <cell r="C680" t="str">
            <v>Restricted</v>
          </cell>
          <cell r="D680" t="str">
            <v>AU Restricted Funds</v>
          </cell>
          <cell r="E680" t="str">
            <v>ADCNR-RED HILLS SALAMANDER-12</v>
          </cell>
        </row>
        <row r="681">
          <cell r="A681">
            <v>222891</v>
          </cell>
          <cell r="B681" t="str">
            <v>2A</v>
          </cell>
          <cell r="C681" t="str">
            <v>Restricted</v>
          </cell>
          <cell r="D681" t="str">
            <v>AU Restricted Funds</v>
          </cell>
          <cell r="E681" t="str">
            <v>ADCNR-RED-COCKADED WOODPECKER-12</v>
          </cell>
        </row>
        <row r="682">
          <cell r="A682">
            <v>222892</v>
          </cell>
          <cell r="B682" t="str">
            <v>2A</v>
          </cell>
          <cell r="C682" t="str">
            <v>Restricted</v>
          </cell>
          <cell r="D682" t="str">
            <v>AU Restricted Funds</v>
          </cell>
          <cell r="E682" t="str">
            <v>ADCNR-MAP TURTLES</v>
          </cell>
        </row>
        <row r="683">
          <cell r="A683">
            <v>222893</v>
          </cell>
          <cell r="B683" t="str">
            <v>2A</v>
          </cell>
          <cell r="C683" t="str">
            <v>Restricted</v>
          </cell>
          <cell r="D683" t="str">
            <v>AU Restricted Funds</v>
          </cell>
          <cell r="E683" t="str">
            <v>ADPH-GC-12-132 C20119130</v>
          </cell>
        </row>
        <row r="684">
          <cell r="A684">
            <v>222894</v>
          </cell>
          <cell r="B684" t="str">
            <v>2A</v>
          </cell>
          <cell r="C684" t="str">
            <v>Restricted</v>
          </cell>
          <cell r="D684" t="str">
            <v>AU Restricted Funds</v>
          </cell>
          <cell r="E684" t="str">
            <v>ADPH-C20119186</v>
          </cell>
        </row>
        <row r="685">
          <cell r="A685">
            <v>224001</v>
          </cell>
          <cell r="B685" t="str">
            <v>2A</v>
          </cell>
          <cell r="C685" t="str">
            <v>Restricted</v>
          </cell>
          <cell r="D685" t="str">
            <v>AU Restricted Funds</v>
          </cell>
          <cell r="E685" t="str">
            <v>AL DOE-C1U0085</v>
          </cell>
        </row>
        <row r="686">
          <cell r="A686">
            <v>224002</v>
          </cell>
          <cell r="B686" t="str">
            <v>2A</v>
          </cell>
          <cell r="C686" t="str">
            <v>Restricted</v>
          </cell>
          <cell r="D686" t="str">
            <v>AU Restricted Funds</v>
          </cell>
          <cell r="E686" t="str">
            <v>AL DOE-C1U0083</v>
          </cell>
        </row>
        <row r="687">
          <cell r="A687">
            <v>224003</v>
          </cell>
          <cell r="B687" t="str">
            <v>2A</v>
          </cell>
          <cell r="C687" t="str">
            <v>Restricted</v>
          </cell>
          <cell r="D687" t="str">
            <v>AU Restricted Funds</v>
          </cell>
          <cell r="E687" t="str">
            <v>AL DOE-C1U0087</v>
          </cell>
        </row>
        <row r="688">
          <cell r="A688">
            <v>224004</v>
          </cell>
          <cell r="B688" t="str">
            <v>2A</v>
          </cell>
          <cell r="C688" t="str">
            <v>Restricted</v>
          </cell>
          <cell r="D688" t="str">
            <v>AU Restricted Funds</v>
          </cell>
          <cell r="E688" t="str">
            <v>AL DOE-C1U0084</v>
          </cell>
        </row>
        <row r="689">
          <cell r="A689">
            <v>224005</v>
          </cell>
          <cell r="B689" t="str">
            <v>2A</v>
          </cell>
          <cell r="C689" t="str">
            <v>Restricted</v>
          </cell>
          <cell r="D689" t="str">
            <v>AU Restricted Funds</v>
          </cell>
          <cell r="E689" t="str">
            <v>AL DOE-C1U0088</v>
          </cell>
        </row>
        <row r="690">
          <cell r="A690">
            <v>224006</v>
          </cell>
          <cell r="B690" t="str">
            <v>2A</v>
          </cell>
          <cell r="C690" t="str">
            <v>Restricted</v>
          </cell>
          <cell r="D690" t="str">
            <v>AU Restricted Funds</v>
          </cell>
          <cell r="E690" t="str">
            <v>AL DOE-C1U0086</v>
          </cell>
        </row>
        <row r="691">
          <cell r="A691">
            <v>224007</v>
          </cell>
          <cell r="B691" t="str">
            <v>2A</v>
          </cell>
          <cell r="C691" t="str">
            <v>Restricted</v>
          </cell>
          <cell r="D691" t="str">
            <v>AU Restricted Funds</v>
          </cell>
          <cell r="E691" t="str">
            <v>AL DOE-U100420</v>
          </cell>
        </row>
        <row r="692">
          <cell r="A692">
            <v>224008</v>
          </cell>
          <cell r="B692" t="str">
            <v>2A</v>
          </cell>
          <cell r="C692" t="str">
            <v>Restricted</v>
          </cell>
          <cell r="D692" t="str">
            <v>AU Restricted Funds</v>
          </cell>
          <cell r="E692" t="str">
            <v>AL DOE-C200002</v>
          </cell>
        </row>
        <row r="693">
          <cell r="A693">
            <v>224009</v>
          </cell>
          <cell r="B693" t="str">
            <v>2A</v>
          </cell>
          <cell r="C693" t="str">
            <v>Restricted</v>
          </cell>
          <cell r="D693" t="str">
            <v>AU Restricted Funds</v>
          </cell>
          <cell r="E693" t="str">
            <v>AL DOE-C200003</v>
          </cell>
        </row>
        <row r="694">
          <cell r="A694">
            <v>224010</v>
          </cell>
          <cell r="B694" t="str">
            <v>2A</v>
          </cell>
          <cell r="C694" t="str">
            <v>Restricted</v>
          </cell>
          <cell r="D694" t="str">
            <v>AU Restricted Funds</v>
          </cell>
          <cell r="E694" t="str">
            <v>AL DOE-C200004</v>
          </cell>
        </row>
        <row r="695">
          <cell r="A695">
            <v>224011</v>
          </cell>
          <cell r="B695" t="str">
            <v>2A</v>
          </cell>
          <cell r="C695" t="str">
            <v>Restricted</v>
          </cell>
          <cell r="D695" t="str">
            <v>AU Restricted Funds</v>
          </cell>
          <cell r="E695" t="str">
            <v>AL DOE-C200005</v>
          </cell>
        </row>
        <row r="696">
          <cell r="A696">
            <v>224012</v>
          </cell>
          <cell r="B696" t="str">
            <v>2A</v>
          </cell>
          <cell r="C696" t="str">
            <v>Restricted</v>
          </cell>
          <cell r="D696" t="str">
            <v>AU Restricted Funds</v>
          </cell>
          <cell r="E696" t="str">
            <v>AL DOE-C200006</v>
          </cell>
        </row>
        <row r="697">
          <cell r="A697">
            <v>224013</v>
          </cell>
          <cell r="B697" t="str">
            <v>2A</v>
          </cell>
          <cell r="C697" t="str">
            <v>Restricted</v>
          </cell>
          <cell r="D697" t="str">
            <v>AU Restricted Funds</v>
          </cell>
          <cell r="E697" t="str">
            <v>AL DOE-C200007</v>
          </cell>
        </row>
        <row r="698">
          <cell r="A698">
            <v>224014</v>
          </cell>
          <cell r="B698" t="str">
            <v>2A</v>
          </cell>
          <cell r="C698" t="str">
            <v>Restricted</v>
          </cell>
          <cell r="D698" t="str">
            <v>AU Restricted Funds</v>
          </cell>
          <cell r="E698" t="str">
            <v>HDLNR-PO C21927</v>
          </cell>
        </row>
        <row r="699">
          <cell r="A699">
            <v>224542</v>
          </cell>
          <cell r="B699" t="str">
            <v>2A</v>
          </cell>
          <cell r="C699" t="str">
            <v>Restricted</v>
          </cell>
          <cell r="D699" t="str">
            <v>AU Restricted Funds</v>
          </cell>
          <cell r="E699" t="str">
            <v>AL DOE-U800104-STATE-PSC</v>
          </cell>
        </row>
        <row r="700">
          <cell r="A700">
            <v>224544</v>
          </cell>
          <cell r="B700" t="str">
            <v>2A</v>
          </cell>
          <cell r="C700" t="str">
            <v>Restricted</v>
          </cell>
          <cell r="D700" t="str">
            <v>AU Restricted Funds</v>
          </cell>
          <cell r="E700" t="str">
            <v>AL DOT-TECH TRAINING-10</v>
          </cell>
        </row>
        <row r="701">
          <cell r="A701">
            <v>224553</v>
          </cell>
          <cell r="B701" t="str">
            <v>2A</v>
          </cell>
          <cell r="C701" t="str">
            <v>Restricted</v>
          </cell>
          <cell r="D701" t="str">
            <v>AU Restricted Funds</v>
          </cell>
          <cell r="E701" t="str">
            <v>AL DOE-U900133-STATE</v>
          </cell>
        </row>
        <row r="702">
          <cell r="A702">
            <v>224566</v>
          </cell>
          <cell r="B702" t="str">
            <v>2A</v>
          </cell>
          <cell r="C702" t="str">
            <v>Restricted</v>
          </cell>
          <cell r="D702" t="str">
            <v>AU Restricted Funds</v>
          </cell>
          <cell r="E702" t="str">
            <v>AL DOE-X900640-STATE</v>
          </cell>
        </row>
        <row r="703">
          <cell r="A703">
            <v>224570</v>
          </cell>
          <cell r="B703" t="str">
            <v>2A</v>
          </cell>
          <cell r="C703" t="str">
            <v>Restricted</v>
          </cell>
          <cell r="D703" t="str">
            <v>AU Restricted Funds</v>
          </cell>
          <cell r="E703" t="str">
            <v>AL DOE-U000121-A</v>
          </cell>
        </row>
        <row r="704">
          <cell r="A704">
            <v>224574</v>
          </cell>
          <cell r="B704" t="str">
            <v>2A</v>
          </cell>
          <cell r="C704" t="str">
            <v>Restricted</v>
          </cell>
          <cell r="D704" t="str">
            <v>AU Restricted Funds</v>
          </cell>
          <cell r="E704" t="str">
            <v>AL DOT-930-763P</v>
          </cell>
        </row>
        <row r="705">
          <cell r="A705">
            <v>224575</v>
          </cell>
          <cell r="B705" t="str">
            <v>2A</v>
          </cell>
          <cell r="C705" t="str">
            <v>Restricted</v>
          </cell>
          <cell r="D705" t="str">
            <v>AU Restricted Funds</v>
          </cell>
          <cell r="E705" t="str">
            <v>AL DHR-BEHAVIOR ANALYSIS-11</v>
          </cell>
        </row>
        <row r="706">
          <cell r="A706">
            <v>224577</v>
          </cell>
          <cell r="B706" t="str">
            <v>2A</v>
          </cell>
          <cell r="C706" t="str">
            <v>Restricted</v>
          </cell>
          <cell r="D706" t="str">
            <v>AU Restricted Funds</v>
          </cell>
          <cell r="E706" t="str">
            <v>ACHE-GRSP-10-11</v>
          </cell>
        </row>
        <row r="707">
          <cell r="A707">
            <v>224579</v>
          </cell>
          <cell r="B707" t="str">
            <v>2A</v>
          </cell>
          <cell r="C707" t="str">
            <v>Restricted</v>
          </cell>
          <cell r="D707" t="str">
            <v>AU Restricted Funds</v>
          </cell>
          <cell r="E707" t="str">
            <v>AL DOE-U100109</v>
          </cell>
        </row>
        <row r="708">
          <cell r="A708">
            <v>224580</v>
          </cell>
          <cell r="B708" t="str">
            <v>2A</v>
          </cell>
          <cell r="C708" t="str">
            <v>Restricted</v>
          </cell>
          <cell r="D708" t="str">
            <v>AU Restricted Funds</v>
          </cell>
          <cell r="E708" t="str">
            <v>ADMH-C1-858413</v>
          </cell>
        </row>
        <row r="709">
          <cell r="A709">
            <v>224581</v>
          </cell>
          <cell r="B709" t="str">
            <v>2A</v>
          </cell>
          <cell r="C709" t="str">
            <v>Restricted</v>
          </cell>
          <cell r="D709" t="str">
            <v>AU Restricted Funds</v>
          </cell>
          <cell r="E709" t="str">
            <v>AL WOMEN'S COMMIS-BROWN</v>
          </cell>
        </row>
        <row r="710">
          <cell r="A710">
            <v>224583</v>
          </cell>
          <cell r="B710" t="str">
            <v>2A</v>
          </cell>
          <cell r="C710" t="str">
            <v>Restricted</v>
          </cell>
          <cell r="D710" t="str">
            <v>AU Restricted Funds</v>
          </cell>
          <cell r="E710" t="str">
            <v>AZ DOT-JP 11-003</v>
          </cell>
        </row>
        <row r="711">
          <cell r="A711">
            <v>224584</v>
          </cell>
          <cell r="B711" t="str">
            <v>2A</v>
          </cell>
          <cell r="C711" t="str">
            <v>Restricted</v>
          </cell>
          <cell r="D711" t="str">
            <v>AU Restricted Funds</v>
          </cell>
          <cell r="E711" t="str">
            <v>AL DOE-U100262-A</v>
          </cell>
        </row>
        <row r="712">
          <cell r="A712">
            <v>224585</v>
          </cell>
          <cell r="B712" t="str">
            <v>2A</v>
          </cell>
          <cell r="C712" t="str">
            <v>Restricted</v>
          </cell>
          <cell r="D712" t="str">
            <v>AU Restricted Funds</v>
          </cell>
          <cell r="E712" t="str">
            <v>AL DOE-U100262-B</v>
          </cell>
        </row>
        <row r="713">
          <cell r="A713">
            <v>224586</v>
          </cell>
          <cell r="B713" t="str">
            <v>2A</v>
          </cell>
          <cell r="C713" t="str">
            <v>Restricted</v>
          </cell>
          <cell r="D713" t="str">
            <v>AU Restricted Funds</v>
          </cell>
          <cell r="E713" t="str">
            <v>AL WOMEN'S COMMIS-BROWN-11</v>
          </cell>
        </row>
        <row r="714">
          <cell r="A714">
            <v>224587</v>
          </cell>
          <cell r="B714" t="str">
            <v>2A</v>
          </cell>
          <cell r="C714" t="str">
            <v>Restricted</v>
          </cell>
          <cell r="D714" t="str">
            <v>AU Restricted Funds</v>
          </cell>
          <cell r="E714" t="str">
            <v>NC DOT-2011-17</v>
          </cell>
        </row>
        <row r="715">
          <cell r="A715">
            <v>224588</v>
          </cell>
          <cell r="B715" t="str">
            <v>2A</v>
          </cell>
          <cell r="C715" t="str">
            <v>Restricted</v>
          </cell>
          <cell r="D715" t="str">
            <v>AU Restricted Funds</v>
          </cell>
          <cell r="E715" t="str">
            <v>AL DHR-BEHAVIOR ANALYSIS-12</v>
          </cell>
        </row>
        <row r="716">
          <cell r="A716">
            <v>224589</v>
          </cell>
          <cell r="B716" t="str">
            <v>2A</v>
          </cell>
          <cell r="C716" t="str">
            <v>Restricted</v>
          </cell>
          <cell r="D716" t="str">
            <v>AU Restricted Funds</v>
          </cell>
          <cell r="E716" t="str">
            <v>ACHE-GRSP-11-12</v>
          </cell>
        </row>
        <row r="717">
          <cell r="A717">
            <v>224590</v>
          </cell>
          <cell r="B717" t="str">
            <v>2A</v>
          </cell>
          <cell r="C717" t="str">
            <v>Restricted</v>
          </cell>
          <cell r="D717" t="str">
            <v>AU Restricted Funds</v>
          </cell>
          <cell r="E717" t="str">
            <v>AL DRS-C10870050</v>
          </cell>
        </row>
        <row r="718">
          <cell r="A718">
            <v>224591</v>
          </cell>
          <cell r="B718" t="str">
            <v>2A</v>
          </cell>
          <cell r="C718" t="str">
            <v>Restricted</v>
          </cell>
          <cell r="D718" t="str">
            <v>AU Restricted Funds</v>
          </cell>
          <cell r="E718" t="str">
            <v>ADCNR-GETTING OUTDOORS</v>
          </cell>
        </row>
        <row r="719">
          <cell r="A719">
            <v>224592</v>
          </cell>
          <cell r="B719" t="str">
            <v>2A</v>
          </cell>
          <cell r="C719" t="str">
            <v>Restricted</v>
          </cell>
          <cell r="D719" t="str">
            <v>AU Restricted Funds</v>
          </cell>
          <cell r="E719" t="str">
            <v>AL DOE-U200114</v>
          </cell>
        </row>
        <row r="720">
          <cell r="A720">
            <v>224593</v>
          </cell>
          <cell r="B720" t="str">
            <v>2A</v>
          </cell>
          <cell r="C720" t="str">
            <v>Restricted</v>
          </cell>
          <cell r="D720" t="str">
            <v>AU Restricted Funds</v>
          </cell>
          <cell r="E720" t="str">
            <v>ADAH-FIELD WORK-13</v>
          </cell>
        </row>
        <row r="721">
          <cell r="A721">
            <v>224594</v>
          </cell>
          <cell r="B721" t="str">
            <v>2A</v>
          </cell>
          <cell r="C721" t="str">
            <v>Restricted</v>
          </cell>
          <cell r="D721" t="str">
            <v>AU Restricted Funds</v>
          </cell>
          <cell r="E721" t="str">
            <v>AZ DOT-JPA 11-003-FY12</v>
          </cell>
        </row>
        <row r="722">
          <cell r="A722">
            <v>224595</v>
          </cell>
          <cell r="B722" t="str">
            <v>2A</v>
          </cell>
          <cell r="C722" t="str">
            <v>Restricted</v>
          </cell>
          <cell r="D722" t="str">
            <v>AU Restricted Funds</v>
          </cell>
          <cell r="E722" t="str">
            <v>ADMH-ABA/DD PROG-12</v>
          </cell>
        </row>
        <row r="723">
          <cell r="A723">
            <v>224597</v>
          </cell>
          <cell r="B723" t="str">
            <v>2A</v>
          </cell>
          <cell r="C723" t="str">
            <v>Restricted</v>
          </cell>
          <cell r="D723" t="str">
            <v>AU Restricted Funds</v>
          </cell>
          <cell r="E723" t="str">
            <v>AL DOE-U200177-A</v>
          </cell>
        </row>
        <row r="724">
          <cell r="A724">
            <v>224598</v>
          </cell>
          <cell r="B724" t="str">
            <v>2A</v>
          </cell>
          <cell r="C724" t="str">
            <v>Restricted</v>
          </cell>
          <cell r="D724" t="str">
            <v>AU Restricted Funds</v>
          </cell>
          <cell r="E724" t="str">
            <v>AL DOE-U200177-B</v>
          </cell>
        </row>
        <row r="725">
          <cell r="A725">
            <v>224599</v>
          </cell>
          <cell r="B725" t="str">
            <v>2A</v>
          </cell>
          <cell r="C725" t="str">
            <v>Restricted</v>
          </cell>
          <cell r="D725" t="str">
            <v>AU Restricted Funds</v>
          </cell>
          <cell r="E725" t="str">
            <v>AL DOE-U100569-STATE</v>
          </cell>
        </row>
        <row r="726">
          <cell r="A726">
            <v>224600</v>
          </cell>
          <cell r="B726" t="str">
            <v>2A</v>
          </cell>
          <cell r="C726" t="str">
            <v>Restricted</v>
          </cell>
          <cell r="D726" t="str">
            <v>AU Restricted Funds</v>
          </cell>
          <cell r="E726" t="str">
            <v>AL DOE-U100262-A-FY12</v>
          </cell>
        </row>
        <row r="727">
          <cell r="A727">
            <v>224601</v>
          </cell>
          <cell r="B727" t="str">
            <v>2A</v>
          </cell>
          <cell r="C727" t="str">
            <v>Restricted</v>
          </cell>
          <cell r="D727" t="str">
            <v>AU Restricted Funds</v>
          </cell>
          <cell r="E727" t="str">
            <v>AL DRS-C20870035</v>
          </cell>
        </row>
        <row r="728">
          <cell r="A728">
            <v>224602</v>
          </cell>
          <cell r="B728" t="str">
            <v>2A</v>
          </cell>
          <cell r="C728" t="str">
            <v>Restricted</v>
          </cell>
          <cell r="D728" t="str">
            <v>AU Restricted Funds</v>
          </cell>
          <cell r="E728" t="str">
            <v>AL DOE-U200424</v>
          </cell>
        </row>
        <row r="729">
          <cell r="A729">
            <v>224603</v>
          </cell>
          <cell r="B729" t="str">
            <v>2A</v>
          </cell>
          <cell r="C729" t="str">
            <v>Restricted</v>
          </cell>
          <cell r="D729" t="str">
            <v>AU Restricted Funds</v>
          </cell>
          <cell r="E729" t="str">
            <v>AL TOURISM DEPT-12</v>
          </cell>
        </row>
        <row r="730">
          <cell r="A730">
            <v>224604</v>
          </cell>
          <cell r="B730" t="str">
            <v>2A</v>
          </cell>
          <cell r="C730" t="str">
            <v>Restricted</v>
          </cell>
          <cell r="D730" t="str">
            <v>AU Restricted Funds</v>
          </cell>
          <cell r="E730" t="str">
            <v>ADEM-SOLID WASTE PROG-CADC</v>
          </cell>
        </row>
        <row r="731">
          <cell r="A731">
            <v>224605</v>
          </cell>
          <cell r="B731" t="str">
            <v>2A</v>
          </cell>
          <cell r="C731" t="str">
            <v>Restricted</v>
          </cell>
          <cell r="D731" t="str">
            <v>AU Restricted Funds</v>
          </cell>
          <cell r="E731" t="str">
            <v>ADEM-SOLID WASTE PROG-CE</v>
          </cell>
        </row>
        <row r="732">
          <cell r="A732">
            <v>224606</v>
          </cell>
          <cell r="B732" t="str">
            <v>2A</v>
          </cell>
          <cell r="C732" t="str">
            <v>Restricted</v>
          </cell>
          <cell r="D732" t="str">
            <v>AU Restricted Funds</v>
          </cell>
          <cell r="E732" t="str">
            <v>ACHE-GRSP-12-13</v>
          </cell>
        </row>
        <row r="733">
          <cell r="A733">
            <v>224607</v>
          </cell>
          <cell r="B733" t="str">
            <v>2A</v>
          </cell>
          <cell r="C733" t="str">
            <v>Restricted</v>
          </cell>
          <cell r="D733" t="str">
            <v>AU Restricted Funds</v>
          </cell>
          <cell r="E733" t="str">
            <v>ADCNR-GETTING OUTDOORS-13</v>
          </cell>
        </row>
        <row r="734">
          <cell r="A734">
            <v>224608</v>
          </cell>
          <cell r="B734" t="str">
            <v>2A</v>
          </cell>
          <cell r="C734" t="str">
            <v>Restricted</v>
          </cell>
          <cell r="D734" t="str">
            <v>AU Restricted Funds</v>
          </cell>
          <cell r="E734" t="str">
            <v>AL DOE-READING INITIATIVE-12</v>
          </cell>
        </row>
        <row r="735">
          <cell r="A735">
            <v>224610</v>
          </cell>
          <cell r="B735" t="str">
            <v>2A</v>
          </cell>
          <cell r="C735" t="str">
            <v>Restricted</v>
          </cell>
          <cell r="D735" t="str">
            <v>AU Restricted Funds</v>
          </cell>
          <cell r="E735" t="str">
            <v>AL DHR-BEHAVIOR ANALYSIS-13</v>
          </cell>
        </row>
        <row r="736">
          <cell r="A736">
            <v>225109</v>
          </cell>
          <cell r="B736" t="str">
            <v>2A</v>
          </cell>
          <cell r="C736" t="str">
            <v>Restricted</v>
          </cell>
          <cell r="D736" t="str">
            <v>AU Restricted Funds</v>
          </cell>
          <cell r="E736" t="str">
            <v>ADMHMR-PHARM OP-B</v>
          </cell>
        </row>
        <row r="737">
          <cell r="A737">
            <v>225111</v>
          </cell>
          <cell r="B737" t="str">
            <v>2A</v>
          </cell>
          <cell r="C737" t="str">
            <v>Restricted</v>
          </cell>
          <cell r="D737" t="str">
            <v>AU Restricted Funds</v>
          </cell>
          <cell r="E737" t="str">
            <v>ADYS-C60210113</v>
          </cell>
        </row>
        <row r="738">
          <cell r="A738">
            <v>225119</v>
          </cell>
          <cell r="B738" t="str">
            <v>2A</v>
          </cell>
          <cell r="C738" t="str">
            <v>Restricted</v>
          </cell>
          <cell r="D738" t="str">
            <v>AU Restricted Funds</v>
          </cell>
          <cell r="E738" t="str">
            <v>ADCNR-STATE PARK MANUAL</v>
          </cell>
        </row>
        <row r="739">
          <cell r="A739">
            <v>225120</v>
          </cell>
          <cell r="B739" t="str">
            <v>2A</v>
          </cell>
          <cell r="C739" t="str">
            <v>Restricted</v>
          </cell>
          <cell r="D739" t="str">
            <v>AU Restricted Funds</v>
          </cell>
          <cell r="E739" t="str">
            <v>ADYS-C70210051</v>
          </cell>
        </row>
        <row r="740">
          <cell r="A740">
            <v>225124</v>
          </cell>
          <cell r="B740" t="str">
            <v>2A</v>
          </cell>
          <cell r="C740" t="str">
            <v>Restricted</v>
          </cell>
          <cell r="D740" t="str">
            <v>AU Restricted Funds</v>
          </cell>
          <cell r="E740" t="str">
            <v>ADYS-ABSOP-08</v>
          </cell>
        </row>
        <row r="741">
          <cell r="A741">
            <v>225125</v>
          </cell>
          <cell r="B741" t="str">
            <v>2A</v>
          </cell>
          <cell r="C741" t="str">
            <v>Restricted</v>
          </cell>
          <cell r="D741" t="str">
            <v>AU Restricted Funds</v>
          </cell>
          <cell r="E741" t="str">
            <v>AL DOT-DVLMT PROG-10</v>
          </cell>
        </row>
        <row r="742">
          <cell r="A742">
            <v>225127</v>
          </cell>
          <cell r="B742" t="str">
            <v>2A</v>
          </cell>
          <cell r="C742" t="str">
            <v>Restricted</v>
          </cell>
          <cell r="D742" t="str">
            <v>AU Restricted Funds</v>
          </cell>
          <cell r="E742" t="str">
            <v>GA DHR-427-93-08081429-99</v>
          </cell>
        </row>
        <row r="743">
          <cell r="A743">
            <v>225130</v>
          </cell>
          <cell r="B743" t="str">
            <v>2A</v>
          </cell>
          <cell r="C743" t="str">
            <v>Restricted</v>
          </cell>
          <cell r="D743" t="str">
            <v>AU Restricted Funds</v>
          </cell>
          <cell r="E743" t="str">
            <v>GA DHR-427-93-09090457-99</v>
          </cell>
        </row>
        <row r="744">
          <cell r="A744">
            <v>225133</v>
          </cell>
          <cell r="B744" t="str">
            <v>2A</v>
          </cell>
          <cell r="C744" t="str">
            <v>Restricted</v>
          </cell>
          <cell r="D744" t="str">
            <v>AU Restricted Funds</v>
          </cell>
          <cell r="E744" t="str">
            <v>ADYS-C00210113</v>
          </cell>
        </row>
        <row r="745">
          <cell r="A745">
            <v>225134</v>
          </cell>
          <cell r="B745" t="str">
            <v>2A</v>
          </cell>
          <cell r="C745" t="str">
            <v>Restricted</v>
          </cell>
          <cell r="D745" t="str">
            <v>AU Restricted Funds</v>
          </cell>
          <cell r="E745" t="str">
            <v>OSR-VAZSONYI-09-B</v>
          </cell>
        </row>
        <row r="746">
          <cell r="A746">
            <v>225135</v>
          </cell>
          <cell r="B746" t="str">
            <v>2A</v>
          </cell>
          <cell r="C746" t="str">
            <v>Restricted</v>
          </cell>
          <cell r="D746" t="str">
            <v>AU Restricted Funds</v>
          </cell>
          <cell r="E746" t="str">
            <v>AL DOE-C0U0092</v>
          </cell>
        </row>
        <row r="747">
          <cell r="A747">
            <v>225136</v>
          </cell>
          <cell r="B747" t="str">
            <v>2A</v>
          </cell>
          <cell r="C747" t="str">
            <v>Restricted</v>
          </cell>
          <cell r="D747" t="str">
            <v>AU Restricted Funds</v>
          </cell>
          <cell r="E747" t="str">
            <v>OSR-VAZSONYI 09-10</v>
          </cell>
        </row>
        <row r="748">
          <cell r="A748">
            <v>225137</v>
          </cell>
          <cell r="B748" t="str">
            <v>2A</v>
          </cell>
          <cell r="C748" t="str">
            <v>Restricted</v>
          </cell>
          <cell r="D748" t="str">
            <v>AU Restricted Funds</v>
          </cell>
          <cell r="E748" t="str">
            <v>AL DOT-K-09-1737</v>
          </cell>
        </row>
        <row r="749">
          <cell r="A749">
            <v>225139</v>
          </cell>
          <cell r="B749" t="str">
            <v>2A</v>
          </cell>
          <cell r="C749" t="str">
            <v>Restricted</v>
          </cell>
          <cell r="D749" t="str">
            <v>AU Restricted Funds</v>
          </cell>
          <cell r="E749" t="str">
            <v>OSR-VAZSONYI-SU10</v>
          </cell>
        </row>
        <row r="750">
          <cell r="A750">
            <v>225140</v>
          </cell>
          <cell r="B750" t="str">
            <v>2A</v>
          </cell>
          <cell r="C750" t="str">
            <v>Restricted</v>
          </cell>
          <cell r="D750" t="str">
            <v>AU Restricted Funds</v>
          </cell>
          <cell r="E750" t="str">
            <v>KCCTF-SMART START</v>
          </cell>
        </row>
        <row r="751">
          <cell r="A751">
            <v>225141</v>
          </cell>
          <cell r="B751" t="str">
            <v>2A</v>
          </cell>
          <cell r="C751" t="str">
            <v>Restricted</v>
          </cell>
          <cell r="D751" t="str">
            <v>AU Restricted Funds</v>
          </cell>
          <cell r="E751" t="str">
            <v>AL DOT-K-10-1266</v>
          </cell>
        </row>
        <row r="752">
          <cell r="A752">
            <v>225142</v>
          </cell>
          <cell r="B752" t="str">
            <v>2A</v>
          </cell>
          <cell r="C752" t="str">
            <v>Restricted</v>
          </cell>
          <cell r="D752" t="str">
            <v>AU Restricted Funds</v>
          </cell>
          <cell r="E752" t="str">
            <v>ADYS-C10210113</v>
          </cell>
        </row>
        <row r="753">
          <cell r="A753">
            <v>225144</v>
          </cell>
          <cell r="B753" t="str">
            <v>2A</v>
          </cell>
          <cell r="C753" t="str">
            <v>Restricted</v>
          </cell>
          <cell r="D753" t="str">
            <v>AU Restricted Funds</v>
          </cell>
          <cell r="E753" t="str">
            <v>OSR-PPVT ASSMTS-11</v>
          </cell>
        </row>
        <row r="754">
          <cell r="A754">
            <v>225145</v>
          </cell>
          <cell r="B754" t="str">
            <v>2A</v>
          </cell>
          <cell r="C754" t="str">
            <v>Restricted</v>
          </cell>
          <cell r="D754" t="str">
            <v>AU Restricted Funds</v>
          </cell>
          <cell r="E754" t="str">
            <v>GDBHDD-441-93-11110305-99</v>
          </cell>
        </row>
        <row r="755">
          <cell r="A755">
            <v>225146</v>
          </cell>
          <cell r="B755" t="str">
            <v>2A</v>
          </cell>
          <cell r="C755" t="str">
            <v>Restricted</v>
          </cell>
          <cell r="D755" t="str">
            <v>AU Restricted Funds</v>
          </cell>
          <cell r="E755" t="str">
            <v>SFWMD-4500059338</v>
          </cell>
        </row>
        <row r="756">
          <cell r="A756">
            <v>225147</v>
          </cell>
          <cell r="B756" t="str">
            <v>2A</v>
          </cell>
          <cell r="C756" t="str">
            <v>Restricted</v>
          </cell>
          <cell r="D756" t="str">
            <v>AU Restricted Funds</v>
          </cell>
          <cell r="E756" t="str">
            <v>AL DOE-X1U0415</v>
          </cell>
        </row>
        <row r="757">
          <cell r="A757">
            <v>225148</v>
          </cell>
          <cell r="B757" t="str">
            <v>2A</v>
          </cell>
          <cell r="C757" t="str">
            <v>Restricted</v>
          </cell>
          <cell r="D757" t="str">
            <v>AU Restricted Funds</v>
          </cell>
          <cell r="E757" t="str">
            <v>FL DOT-REQ PR5620597</v>
          </cell>
        </row>
        <row r="758">
          <cell r="A758">
            <v>225150</v>
          </cell>
          <cell r="B758" t="str">
            <v>2A</v>
          </cell>
          <cell r="C758" t="str">
            <v>Restricted</v>
          </cell>
          <cell r="D758" t="str">
            <v>AU Restricted Funds</v>
          </cell>
          <cell r="E758" t="str">
            <v>OSR-KEILEY</v>
          </cell>
        </row>
        <row r="759">
          <cell r="A759">
            <v>225151</v>
          </cell>
          <cell r="B759" t="str">
            <v>2A</v>
          </cell>
          <cell r="C759" t="str">
            <v>Restricted</v>
          </cell>
          <cell r="D759" t="str">
            <v>AU Restricted Funds</v>
          </cell>
          <cell r="E759" t="str">
            <v>ADYS-C20210113</v>
          </cell>
        </row>
        <row r="760">
          <cell r="A760">
            <v>225152</v>
          </cell>
          <cell r="B760" t="str">
            <v>2A</v>
          </cell>
          <cell r="C760" t="str">
            <v>Restricted</v>
          </cell>
          <cell r="D760" t="str">
            <v>AU Restricted Funds</v>
          </cell>
          <cell r="E760" t="str">
            <v>AL DOE-C2U0150</v>
          </cell>
        </row>
        <row r="761">
          <cell r="A761">
            <v>225153</v>
          </cell>
          <cell r="B761" t="str">
            <v>2A</v>
          </cell>
          <cell r="C761" t="str">
            <v>Restricted</v>
          </cell>
          <cell r="D761" t="str">
            <v>AU Restricted Funds</v>
          </cell>
          <cell r="E761" t="str">
            <v>AL DRS-AE2087MS52</v>
          </cell>
        </row>
        <row r="762">
          <cell r="A762">
            <v>225154</v>
          </cell>
          <cell r="B762" t="str">
            <v>2A</v>
          </cell>
          <cell r="C762" t="str">
            <v>Restricted</v>
          </cell>
          <cell r="D762" t="str">
            <v>AU Restricted Funds</v>
          </cell>
          <cell r="E762" t="str">
            <v>GDBHDD-44100-026-0000014341</v>
          </cell>
        </row>
        <row r="763">
          <cell r="A763">
            <v>225155</v>
          </cell>
          <cell r="B763" t="str">
            <v>2A</v>
          </cell>
          <cell r="C763" t="str">
            <v>Restricted</v>
          </cell>
          <cell r="D763" t="str">
            <v>AU Restricted Funds</v>
          </cell>
          <cell r="E763" t="str">
            <v>FL DOT-ORDER PO114896</v>
          </cell>
        </row>
        <row r="764">
          <cell r="A764">
            <v>225156</v>
          </cell>
          <cell r="B764" t="str">
            <v>2A</v>
          </cell>
          <cell r="C764" t="str">
            <v>Restricted</v>
          </cell>
          <cell r="D764" t="str">
            <v>AU Restricted Funds</v>
          </cell>
          <cell r="E764" t="str">
            <v>FL DOT-ORDER PO113602</v>
          </cell>
        </row>
        <row r="765">
          <cell r="A765">
            <v>225745</v>
          </cell>
          <cell r="B765" t="str">
            <v>2A</v>
          </cell>
          <cell r="C765" t="str">
            <v>Restricted</v>
          </cell>
          <cell r="D765" t="str">
            <v>AU Restricted Funds</v>
          </cell>
          <cell r="E765" t="str">
            <v>AL DOE-U00070-STATE</v>
          </cell>
        </row>
        <row r="766">
          <cell r="A766">
            <v>225747</v>
          </cell>
          <cell r="B766" t="str">
            <v>2A</v>
          </cell>
          <cell r="C766" t="str">
            <v>Restricted</v>
          </cell>
          <cell r="D766" t="str">
            <v>AU Restricted Funds</v>
          </cell>
          <cell r="E766" t="str">
            <v>ADCNR-BLACK BELT ESAP</v>
          </cell>
        </row>
        <row r="767">
          <cell r="A767">
            <v>225748</v>
          </cell>
          <cell r="B767" t="str">
            <v>2A</v>
          </cell>
          <cell r="C767" t="str">
            <v>Restricted</v>
          </cell>
          <cell r="D767" t="str">
            <v>AU Restricted Funds</v>
          </cell>
          <cell r="E767" t="str">
            <v>ASCA-2011-19430</v>
          </cell>
        </row>
        <row r="768">
          <cell r="A768">
            <v>225749</v>
          </cell>
          <cell r="B768" t="str">
            <v>2A</v>
          </cell>
          <cell r="C768" t="str">
            <v>Restricted</v>
          </cell>
          <cell r="D768" t="str">
            <v>AU Restricted Funds</v>
          </cell>
          <cell r="E768" t="str">
            <v>ASCA-2011-19566</v>
          </cell>
        </row>
        <row r="769">
          <cell r="A769">
            <v>225751</v>
          </cell>
          <cell r="B769" t="str">
            <v>2A</v>
          </cell>
          <cell r="C769" t="str">
            <v>Restricted</v>
          </cell>
          <cell r="D769" t="str">
            <v>AU Restricted Funds</v>
          </cell>
          <cell r="E769" t="str">
            <v>ASCA-2011-19445</v>
          </cell>
        </row>
        <row r="770">
          <cell r="A770">
            <v>225752</v>
          </cell>
          <cell r="B770" t="str">
            <v>2A</v>
          </cell>
          <cell r="C770" t="str">
            <v>Restricted</v>
          </cell>
          <cell r="D770" t="str">
            <v>AU Restricted Funds</v>
          </cell>
          <cell r="E770" t="str">
            <v>ASCA-SCHOOL VISITS</v>
          </cell>
        </row>
        <row r="771">
          <cell r="A771">
            <v>225753</v>
          </cell>
          <cell r="B771" t="str">
            <v>2A</v>
          </cell>
          <cell r="C771" t="str">
            <v>Restricted</v>
          </cell>
          <cell r="D771" t="str">
            <v>AU Restricted Funds</v>
          </cell>
          <cell r="E771" t="str">
            <v>AL HC-2012-02</v>
          </cell>
        </row>
        <row r="772">
          <cell r="A772">
            <v>225754</v>
          </cell>
          <cell r="B772" t="str">
            <v>2A</v>
          </cell>
          <cell r="C772" t="str">
            <v>Restricted</v>
          </cell>
          <cell r="D772" t="str">
            <v>AU Restricted Funds</v>
          </cell>
          <cell r="E772" t="str">
            <v>ASCA-2012-20032</v>
          </cell>
        </row>
        <row r="773">
          <cell r="A773">
            <v>225755</v>
          </cell>
          <cell r="B773" t="str">
            <v>2A</v>
          </cell>
          <cell r="C773" t="str">
            <v>Restricted</v>
          </cell>
          <cell r="D773" t="str">
            <v>AU Restricted Funds</v>
          </cell>
          <cell r="E773" t="str">
            <v>ASCA-2012-20034</v>
          </cell>
        </row>
        <row r="774">
          <cell r="A774">
            <v>225756</v>
          </cell>
          <cell r="B774" t="str">
            <v>2A</v>
          </cell>
          <cell r="C774" t="str">
            <v>Restricted</v>
          </cell>
          <cell r="D774" t="str">
            <v>AU Restricted Funds</v>
          </cell>
          <cell r="E774" t="str">
            <v>ASCA-2012-20014</v>
          </cell>
        </row>
        <row r="775">
          <cell r="A775">
            <v>225757</v>
          </cell>
          <cell r="B775" t="str">
            <v>2A</v>
          </cell>
          <cell r="C775" t="str">
            <v>Restricted</v>
          </cell>
          <cell r="D775" t="str">
            <v>AU Restricted Funds</v>
          </cell>
          <cell r="E775" t="str">
            <v>ASCA-2012-20214</v>
          </cell>
        </row>
        <row r="776">
          <cell r="A776">
            <v>225758</v>
          </cell>
          <cell r="B776" t="str">
            <v>2A</v>
          </cell>
          <cell r="C776" t="str">
            <v>Restricted</v>
          </cell>
          <cell r="D776" t="str">
            <v>AU Restricted Funds</v>
          </cell>
          <cell r="E776" t="str">
            <v>ASCA-2012-20215</v>
          </cell>
        </row>
        <row r="777">
          <cell r="A777">
            <v>226509</v>
          </cell>
          <cell r="B777" t="str">
            <v>2A</v>
          </cell>
          <cell r="C777" t="str">
            <v>Restricted</v>
          </cell>
          <cell r="D777" t="str">
            <v>AU Restricted Funds</v>
          </cell>
          <cell r="E777" t="str">
            <v>ADAI-ALTERNATIVE FUELS-CR</v>
          </cell>
        </row>
        <row r="778">
          <cell r="A778">
            <v>226512</v>
          </cell>
          <cell r="B778" t="str">
            <v>2A</v>
          </cell>
          <cell r="C778" t="str">
            <v>Restricted</v>
          </cell>
          <cell r="D778" t="str">
            <v>AU Restricted Funds</v>
          </cell>
          <cell r="E778" t="str">
            <v>ACHE-NAAL-AL MOSAIC-08</v>
          </cell>
        </row>
        <row r="779">
          <cell r="A779">
            <v>226514</v>
          </cell>
          <cell r="B779" t="str">
            <v>2A</v>
          </cell>
          <cell r="C779" t="str">
            <v>Restricted</v>
          </cell>
          <cell r="D779" t="str">
            <v>AU Restricted Funds</v>
          </cell>
          <cell r="E779" t="str">
            <v>ADAI-ALTERNATIVE FUELS 07-08</v>
          </cell>
        </row>
        <row r="780">
          <cell r="A780">
            <v>226519</v>
          </cell>
          <cell r="B780" t="str">
            <v>2A</v>
          </cell>
          <cell r="C780" t="str">
            <v>Restricted</v>
          </cell>
          <cell r="D780" t="str">
            <v>AU Restricted Funds</v>
          </cell>
          <cell r="E780" t="str">
            <v>ADAI-BIOREFINING</v>
          </cell>
        </row>
        <row r="781">
          <cell r="A781">
            <v>226520</v>
          </cell>
          <cell r="B781" t="str">
            <v>2A</v>
          </cell>
          <cell r="C781" t="str">
            <v>Restricted</v>
          </cell>
          <cell r="D781" t="str">
            <v>AU Restricted Funds</v>
          </cell>
          <cell r="E781" t="str">
            <v>ADAI-ALTERNATIVE FUELS 07-08-YL</v>
          </cell>
        </row>
        <row r="782">
          <cell r="A782">
            <v>226523</v>
          </cell>
          <cell r="B782" t="str">
            <v>2A</v>
          </cell>
          <cell r="C782" t="str">
            <v>Restricted</v>
          </cell>
          <cell r="D782" t="str">
            <v>AU Restricted Funds</v>
          </cell>
          <cell r="E782" t="str">
            <v>ADPH-RURAL MED PROG</v>
          </cell>
        </row>
        <row r="783">
          <cell r="A783">
            <v>226524</v>
          </cell>
          <cell r="B783" t="str">
            <v>2A</v>
          </cell>
          <cell r="C783" t="str">
            <v>Restricted</v>
          </cell>
          <cell r="D783" t="str">
            <v>AU Restricted Funds</v>
          </cell>
          <cell r="E783" t="str">
            <v>AL DOE-C1U0107</v>
          </cell>
        </row>
        <row r="784">
          <cell r="A784">
            <v>226525</v>
          </cell>
          <cell r="B784" t="str">
            <v>2A</v>
          </cell>
          <cell r="C784" t="str">
            <v>Restricted</v>
          </cell>
          <cell r="D784" t="str">
            <v>AU Restricted Funds</v>
          </cell>
          <cell r="E784" t="str">
            <v>ADAI-BIOREFINING-B</v>
          </cell>
        </row>
        <row r="785">
          <cell r="A785">
            <v>226528</v>
          </cell>
          <cell r="B785" t="str">
            <v>2A</v>
          </cell>
          <cell r="C785" t="str">
            <v>Restricted</v>
          </cell>
          <cell r="D785" t="str">
            <v>AU Restricted Funds</v>
          </cell>
          <cell r="E785" t="str">
            <v>ADAI-BIOREFINING-C</v>
          </cell>
        </row>
        <row r="786">
          <cell r="A786">
            <v>235002</v>
          </cell>
          <cell r="B786" t="str">
            <v>2A</v>
          </cell>
          <cell r="C786" t="str">
            <v>Restricted</v>
          </cell>
          <cell r="D786" t="str">
            <v>AU Restricted Funds</v>
          </cell>
          <cell r="E786" t="str">
            <v>LEE CO BD ED-TAH-1</v>
          </cell>
        </row>
        <row r="787">
          <cell r="A787">
            <v>235401</v>
          </cell>
          <cell r="B787" t="str">
            <v>2A</v>
          </cell>
          <cell r="C787" t="str">
            <v>Restricted</v>
          </cell>
          <cell r="D787" t="str">
            <v>AU Restricted Funds</v>
          </cell>
          <cell r="E787" t="str">
            <v>TROUP CO HS-GRAD ASSIST</v>
          </cell>
        </row>
        <row r="788">
          <cell r="A788">
            <v>235402</v>
          </cell>
          <cell r="B788" t="str">
            <v>2A</v>
          </cell>
          <cell r="C788" t="str">
            <v>Restricted</v>
          </cell>
          <cell r="D788" t="str">
            <v>AU Restricted Funds</v>
          </cell>
          <cell r="E788" t="str">
            <v>MPS-2011 MEGA CONF</v>
          </cell>
        </row>
        <row r="789">
          <cell r="A789">
            <v>235403</v>
          </cell>
          <cell r="B789" t="str">
            <v>2A</v>
          </cell>
          <cell r="C789" t="str">
            <v>Restricted</v>
          </cell>
          <cell r="D789" t="str">
            <v>AU Restricted Funds</v>
          </cell>
          <cell r="E789" t="str">
            <v>TROUP CO HS-GRAD ASSIST-13</v>
          </cell>
        </row>
        <row r="790">
          <cell r="A790">
            <v>235553</v>
          </cell>
          <cell r="B790" t="str">
            <v>2A</v>
          </cell>
          <cell r="C790" t="str">
            <v>Restricted</v>
          </cell>
          <cell r="D790" t="str">
            <v>AU Restricted Funds</v>
          </cell>
          <cell r="E790" t="str">
            <v>RUSSELL COUNTY EMA</v>
          </cell>
        </row>
        <row r="791">
          <cell r="A791">
            <v>235565</v>
          </cell>
          <cell r="B791" t="str">
            <v>2A</v>
          </cell>
          <cell r="C791" t="str">
            <v>Restricted</v>
          </cell>
          <cell r="D791" t="str">
            <v>AU Restricted Funds</v>
          </cell>
          <cell r="E791" t="str">
            <v>TROUP CO GA-WILDFLOWER MGT</v>
          </cell>
        </row>
        <row r="792">
          <cell r="A792">
            <v>235566</v>
          </cell>
          <cell r="B792" t="str">
            <v>2A</v>
          </cell>
          <cell r="C792" t="str">
            <v>Restricted</v>
          </cell>
          <cell r="D792" t="str">
            <v>AU Restricted Funds</v>
          </cell>
          <cell r="E792" t="str">
            <v>WILCOX CO BD ED-CSAT</v>
          </cell>
        </row>
        <row r="793">
          <cell r="A793">
            <v>235567</v>
          </cell>
          <cell r="B793" t="str">
            <v>2A</v>
          </cell>
          <cell r="C793" t="str">
            <v>Restricted</v>
          </cell>
          <cell r="D793" t="str">
            <v>AU Restricted Funds</v>
          </cell>
          <cell r="E793" t="str">
            <v>CHAMBERS CO BD ED-ASSMT</v>
          </cell>
        </row>
        <row r="794">
          <cell r="A794">
            <v>235568</v>
          </cell>
          <cell r="B794" t="str">
            <v>2A</v>
          </cell>
          <cell r="C794" t="str">
            <v>Restricted</v>
          </cell>
          <cell r="D794" t="str">
            <v>AU Restricted Funds</v>
          </cell>
          <cell r="E794" t="str">
            <v>CHAMBERS CO BD ED-CONSULT</v>
          </cell>
        </row>
        <row r="795">
          <cell r="A795">
            <v>235701</v>
          </cell>
          <cell r="B795" t="str">
            <v>2A</v>
          </cell>
          <cell r="C795" t="str">
            <v>Restricted</v>
          </cell>
          <cell r="D795" t="str">
            <v>AU Restricted Funds</v>
          </cell>
          <cell r="E795" t="str">
            <v>LEE COUNTY COMMIS-LC001</v>
          </cell>
        </row>
        <row r="796">
          <cell r="A796">
            <v>235702</v>
          </cell>
          <cell r="B796" t="str">
            <v>2A</v>
          </cell>
          <cell r="C796" t="str">
            <v>Restricted</v>
          </cell>
          <cell r="D796" t="str">
            <v>AU Restricted Funds</v>
          </cell>
          <cell r="E796" t="str">
            <v>LEE CO COMMIS-ARF-11AUSUB</v>
          </cell>
        </row>
        <row r="797">
          <cell r="A797">
            <v>236105</v>
          </cell>
          <cell r="B797" t="str">
            <v>2A</v>
          </cell>
          <cell r="C797" t="str">
            <v>Restricted</v>
          </cell>
          <cell r="D797" t="str">
            <v>AU Restricted Funds</v>
          </cell>
          <cell r="E797" t="str">
            <v>CITY OF MONTGOMERY-LAND USE</v>
          </cell>
        </row>
        <row r="798">
          <cell r="A798">
            <v>236106</v>
          </cell>
          <cell r="B798" t="str">
            <v>2A</v>
          </cell>
          <cell r="C798" t="str">
            <v>Restricted</v>
          </cell>
          <cell r="D798" t="str">
            <v>AU Restricted Funds</v>
          </cell>
          <cell r="E798" t="str">
            <v>EVAL EETT GRANTS-12</v>
          </cell>
        </row>
        <row r="799">
          <cell r="A799">
            <v>236416</v>
          </cell>
          <cell r="B799" t="str">
            <v>2A</v>
          </cell>
          <cell r="C799" t="str">
            <v>Restricted</v>
          </cell>
          <cell r="D799" t="str">
            <v>AU Restricted Funds</v>
          </cell>
          <cell r="E799" t="str">
            <v>OPELIKA PARKS&amp;REC-KNSLGY-11</v>
          </cell>
        </row>
        <row r="800">
          <cell r="A800">
            <v>236610</v>
          </cell>
          <cell r="B800" t="str">
            <v>2A</v>
          </cell>
          <cell r="C800" t="str">
            <v>Restricted</v>
          </cell>
          <cell r="D800" t="str">
            <v>AU Restricted Funds</v>
          </cell>
          <cell r="E800" t="str">
            <v>YORK-DGN INITIATIVE</v>
          </cell>
        </row>
        <row r="801">
          <cell r="A801">
            <v>236619</v>
          </cell>
          <cell r="B801" t="str">
            <v>2A</v>
          </cell>
          <cell r="C801" t="str">
            <v>Restricted</v>
          </cell>
          <cell r="D801" t="str">
            <v>AU Restricted Funds</v>
          </cell>
          <cell r="E801" t="str">
            <v>CHICKASAW-STDI</v>
          </cell>
        </row>
        <row r="802">
          <cell r="A802">
            <v>236620</v>
          </cell>
          <cell r="B802" t="str">
            <v>2A</v>
          </cell>
          <cell r="C802" t="str">
            <v>Restricted</v>
          </cell>
          <cell r="D802" t="str">
            <v>AU Restricted Funds</v>
          </cell>
          <cell r="E802" t="str">
            <v>ECLECTIC-STDI</v>
          </cell>
        </row>
        <row r="803">
          <cell r="A803">
            <v>236622</v>
          </cell>
          <cell r="B803" t="str">
            <v>2A</v>
          </cell>
          <cell r="C803" t="str">
            <v>Restricted</v>
          </cell>
          <cell r="D803" t="str">
            <v>AU Restricted Funds</v>
          </cell>
          <cell r="E803" t="str">
            <v>ORANGE BEACH-REMNANT OIL</v>
          </cell>
        </row>
        <row r="804">
          <cell r="A804">
            <v>236623</v>
          </cell>
          <cell r="B804" t="str">
            <v>2A</v>
          </cell>
          <cell r="C804" t="str">
            <v>Restricted</v>
          </cell>
          <cell r="D804" t="str">
            <v>AU Restricted Funds</v>
          </cell>
          <cell r="E804" t="str">
            <v>TALLADEGA-STDI</v>
          </cell>
        </row>
        <row r="805">
          <cell r="A805">
            <v>236624</v>
          </cell>
          <cell r="B805" t="str">
            <v>2A</v>
          </cell>
          <cell r="C805" t="str">
            <v>Restricted</v>
          </cell>
          <cell r="D805" t="str">
            <v>AU Restricted Funds</v>
          </cell>
          <cell r="E805" t="str">
            <v>TCBE-MATTSON-14</v>
          </cell>
        </row>
        <row r="806">
          <cell r="A806">
            <v>236804</v>
          </cell>
          <cell r="B806" t="str">
            <v>2A</v>
          </cell>
          <cell r="C806" t="str">
            <v>Restricted</v>
          </cell>
          <cell r="D806" t="str">
            <v>AU Restricted Funds</v>
          </cell>
          <cell r="E806" t="str">
            <v>AUBURN-ARF-019AUSUB</v>
          </cell>
        </row>
        <row r="807">
          <cell r="A807">
            <v>238040</v>
          </cell>
          <cell r="B807" t="str">
            <v>2A</v>
          </cell>
          <cell r="C807" t="str">
            <v>Restricted</v>
          </cell>
          <cell r="D807" t="str">
            <v>AU Restricted Funds</v>
          </cell>
          <cell r="E807" t="str">
            <v>SAIC-4400118038</v>
          </cell>
        </row>
        <row r="808">
          <cell r="A808">
            <v>238067</v>
          </cell>
          <cell r="B808" t="str">
            <v>2A</v>
          </cell>
          <cell r="C808" t="str">
            <v>Restricted</v>
          </cell>
          <cell r="D808" t="str">
            <v>AU Restricted Funds</v>
          </cell>
          <cell r="E808" t="str">
            <v>SAIC-4400118038-JVO</v>
          </cell>
        </row>
        <row r="809">
          <cell r="A809">
            <v>238097</v>
          </cell>
          <cell r="B809" t="str">
            <v>2A</v>
          </cell>
          <cell r="C809" t="str">
            <v>Restricted</v>
          </cell>
          <cell r="D809" t="str">
            <v>AU Restricted Funds</v>
          </cell>
          <cell r="E809" t="str">
            <v>KAC-1887-08</v>
          </cell>
        </row>
        <row r="810">
          <cell r="A810">
            <v>238099</v>
          </cell>
          <cell r="B810" t="str">
            <v>2A</v>
          </cell>
          <cell r="C810" t="str">
            <v>Restricted</v>
          </cell>
          <cell r="D810" t="str">
            <v>AU Restricted Funds</v>
          </cell>
          <cell r="E810" t="str">
            <v>UTC-09-S587-044-01-C1</v>
          </cell>
        </row>
        <row r="811">
          <cell r="A811">
            <v>238106</v>
          </cell>
          <cell r="B811" t="str">
            <v>2A</v>
          </cell>
          <cell r="C811" t="str">
            <v>Restricted</v>
          </cell>
          <cell r="D811" t="str">
            <v>AU Restricted Funds</v>
          </cell>
          <cell r="E811" t="str">
            <v>NOVONICS-0904304-01</v>
          </cell>
        </row>
        <row r="812">
          <cell r="A812">
            <v>238108</v>
          </cell>
          <cell r="B812" t="str">
            <v>2A</v>
          </cell>
          <cell r="C812" t="str">
            <v>Restricted</v>
          </cell>
          <cell r="D812" t="str">
            <v>AU Restricted Funds</v>
          </cell>
          <cell r="E812" t="str">
            <v>SWRI-A99172JD</v>
          </cell>
        </row>
        <row r="813">
          <cell r="A813">
            <v>238115</v>
          </cell>
          <cell r="B813" t="str">
            <v>2A</v>
          </cell>
          <cell r="C813" t="str">
            <v>Restricted</v>
          </cell>
          <cell r="D813" t="str">
            <v>AU Restricted Funds</v>
          </cell>
          <cell r="E813" t="str">
            <v>GDRS-90022J</v>
          </cell>
        </row>
        <row r="814">
          <cell r="A814">
            <v>238118</v>
          </cell>
          <cell r="B814" t="str">
            <v>2A</v>
          </cell>
          <cell r="C814" t="str">
            <v>Restricted</v>
          </cell>
          <cell r="D814" t="str">
            <v>AU Restricted Funds</v>
          </cell>
          <cell r="E814" t="str">
            <v>LMC-LC 8100002872</v>
          </cell>
        </row>
        <row r="815">
          <cell r="A815">
            <v>238120</v>
          </cell>
          <cell r="B815" t="str">
            <v>2A</v>
          </cell>
          <cell r="C815" t="str">
            <v>Restricted</v>
          </cell>
          <cell r="D815" t="str">
            <v>AU Restricted Funds</v>
          </cell>
          <cell r="E815" t="str">
            <v>ARA-L00028.09003</v>
          </cell>
        </row>
        <row r="816">
          <cell r="A816">
            <v>238124</v>
          </cell>
          <cell r="B816" t="str">
            <v>2A</v>
          </cell>
          <cell r="C816" t="str">
            <v>Restricted</v>
          </cell>
          <cell r="D816" t="str">
            <v>AU Restricted Funds</v>
          </cell>
          <cell r="E816" t="str">
            <v>MSC-PO# 4369-AB51-101-69</v>
          </cell>
        </row>
        <row r="817">
          <cell r="A817">
            <v>238125</v>
          </cell>
          <cell r="B817" t="str">
            <v>2A</v>
          </cell>
          <cell r="C817" t="str">
            <v>Restricted</v>
          </cell>
          <cell r="D817" t="str">
            <v>AU Restricted Funds</v>
          </cell>
          <cell r="E817" t="str">
            <v>OMNIVOX LLC INC</v>
          </cell>
        </row>
        <row r="818">
          <cell r="A818">
            <v>238126</v>
          </cell>
          <cell r="B818" t="str">
            <v>2A</v>
          </cell>
          <cell r="C818" t="str">
            <v>Restricted</v>
          </cell>
          <cell r="D818" t="str">
            <v>AU Restricted Funds</v>
          </cell>
          <cell r="E818" t="str">
            <v>DYNETICS-PO CH003820</v>
          </cell>
        </row>
        <row r="819">
          <cell r="A819">
            <v>238127</v>
          </cell>
          <cell r="B819" t="str">
            <v>2A</v>
          </cell>
          <cell r="C819" t="str">
            <v>Restricted</v>
          </cell>
          <cell r="D819" t="str">
            <v>AU Restricted Funds</v>
          </cell>
          <cell r="E819" t="str">
            <v>SANDIA-PO 1056653</v>
          </cell>
        </row>
        <row r="820">
          <cell r="A820">
            <v>238128</v>
          </cell>
          <cell r="B820" t="str">
            <v>2A</v>
          </cell>
          <cell r="C820" t="str">
            <v>Restricted</v>
          </cell>
          <cell r="D820" t="str">
            <v>AU Restricted Funds</v>
          </cell>
          <cell r="E820" t="str">
            <v>NTRCI-DTRT-06-G-0043-04-U29-27-001</v>
          </cell>
        </row>
        <row r="821">
          <cell r="A821">
            <v>238129</v>
          </cell>
          <cell r="B821" t="str">
            <v>2A</v>
          </cell>
          <cell r="C821" t="str">
            <v>Restricted</v>
          </cell>
          <cell r="D821" t="str">
            <v>AU Restricted Funds</v>
          </cell>
          <cell r="E821" t="str">
            <v>NTRCI-15783470-P05-27-002</v>
          </cell>
        </row>
        <row r="822">
          <cell r="A822">
            <v>238131</v>
          </cell>
          <cell r="B822" t="str">
            <v>2A</v>
          </cell>
          <cell r="C822" t="str">
            <v>Restricted</v>
          </cell>
          <cell r="D822" t="str">
            <v>AU Restricted Funds</v>
          </cell>
          <cell r="E822" t="str">
            <v>NTRCI-DTRT06G0043-04-U31-27-003</v>
          </cell>
        </row>
        <row r="823">
          <cell r="A823">
            <v>238132</v>
          </cell>
          <cell r="B823" t="str">
            <v>2A</v>
          </cell>
          <cell r="C823" t="str">
            <v>Restricted</v>
          </cell>
          <cell r="D823" t="str">
            <v>AU Restricted Funds</v>
          </cell>
          <cell r="E823" t="str">
            <v>NTRCI-DTRT06G0043-04-U32-27-004</v>
          </cell>
        </row>
        <row r="824">
          <cell r="A824">
            <v>238133</v>
          </cell>
          <cell r="B824" t="str">
            <v>2A</v>
          </cell>
          <cell r="C824" t="str">
            <v>Restricted</v>
          </cell>
          <cell r="D824" t="str">
            <v>AU Restricted Funds</v>
          </cell>
          <cell r="E824" t="str">
            <v>UTC-11-S7401-01-C1</v>
          </cell>
        </row>
        <row r="825">
          <cell r="A825">
            <v>238134</v>
          </cell>
          <cell r="B825" t="str">
            <v>2A</v>
          </cell>
          <cell r="C825" t="str">
            <v>Restricted</v>
          </cell>
          <cell r="D825" t="str">
            <v>AU Restricted Funds</v>
          </cell>
          <cell r="E825" t="str">
            <v>GENESIC SEMICONDUCTOR</v>
          </cell>
        </row>
        <row r="826">
          <cell r="A826">
            <v>238135</v>
          </cell>
          <cell r="B826" t="str">
            <v>2A</v>
          </cell>
          <cell r="C826" t="str">
            <v>Restricted</v>
          </cell>
          <cell r="D826" t="str">
            <v>AU Restricted Funds</v>
          </cell>
          <cell r="E826" t="str">
            <v>ARA-L00028.11001</v>
          </cell>
        </row>
        <row r="827">
          <cell r="A827">
            <v>238136</v>
          </cell>
          <cell r="B827" t="str">
            <v>2A</v>
          </cell>
          <cell r="C827" t="str">
            <v>Restricted</v>
          </cell>
          <cell r="D827" t="str">
            <v>AU Restricted Funds</v>
          </cell>
          <cell r="E827" t="str">
            <v>TORCH TECH-T11S047-SAL</v>
          </cell>
        </row>
        <row r="828">
          <cell r="A828">
            <v>238137</v>
          </cell>
          <cell r="B828" t="str">
            <v>2A</v>
          </cell>
          <cell r="C828" t="str">
            <v>Restricted</v>
          </cell>
          <cell r="D828" t="str">
            <v>AU Restricted Funds</v>
          </cell>
          <cell r="E828" t="str">
            <v>ARA-S-001267.00000.AU</v>
          </cell>
        </row>
        <row r="829">
          <cell r="A829">
            <v>238138</v>
          </cell>
          <cell r="B829" t="str">
            <v>2A</v>
          </cell>
          <cell r="C829" t="str">
            <v>Restricted</v>
          </cell>
          <cell r="D829" t="str">
            <v>AU Restricted Funds</v>
          </cell>
          <cell r="E829" t="str">
            <v>CFDRC-SUB NO 1504</v>
          </cell>
        </row>
        <row r="830">
          <cell r="A830">
            <v>238139</v>
          </cell>
          <cell r="B830" t="str">
            <v>2A</v>
          </cell>
          <cell r="C830" t="str">
            <v>Restricted</v>
          </cell>
          <cell r="D830" t="str">
            <v>AU Restricted Funds</v>
          </cell>
          <cell r="E830" t="str">
            <v>EXPOSUREWEAR-PO 2011-16</v>
          </cell>
        </row>
        <row r="831">
          <cell r="A831">
            <v>238140</v>
          </cell>
          <cell r="B831" t="str">
            <v>2A</v>
          </cell>
          <cell r="C831" t="str">
            <v>Restricted</v>
          </cell>
          <cell r="D831" t="str">
            <v>AU Restricted Funds</v>
          </cell>
          <cell r="E831" t="str">
            <v>BATTELLE-US001-0000294468</v>
          </cell>
        </row>
        <row r="832">
          <cell r="A832">
            <v>238141</v>
          </cell>
          <cell r="B832" t="str">
            <v>2A</v>
          </cell>
          <cell r="C832" t="str">
            <v>Restricted</v>
          </cell>
          <cell r="D832" t="str">
            <v>AU Restricted Funds</v>
          </cell>
          <cell r="E832" t="str">
            <v>SWRI-E99006LM</v>
          </cell>
        </row>
        <row r="833">
          <cell r="A833">
            <v>238143</v>
          </cell>
          <cell r="B833" t="str">
            <v>2A</v>
          </cell>
          <cell r="C833" t="str">
            <v>Restricted</v>
          </cell>
          <cell r="D833" t="str">
            <v>AU Restricted Funds</v>
          </cell>
          <cell r="E833" t="str">
            <v>RSG-LAMONDIA</v>
          </cell>
        </row>
        <row r="834">
          <cell r="A834">
            <v>238144</v>
          </cell>
          <cell r="B834" t="str">
            <v>2A</v>
          </cell>
          <cell r="C834" t="str">
            <v>Restricted</v>
          </cell>
          <cell r="D834" t="str">
            <v>AU Restricted Funds</v>
          </cell>
          <cell r="E834" t="str">
            <v>TORCH TECH-T11S047-CR</v>
          </cell>
        </row>
        <row r="835">
          <cell r="A835">
            <v>238145</v>
          </cell>
          <cell r="B835" t="str">
            <v>2A</v>
          </cell>
          <cell r="C835" t="str">
            <v>Restricted</v>
          </cell>
          <cell r="D835" t="str">
            <v>AU Restricted Funds</v>
          </cell>
          <cell r="E835" t="str">
            <v>AUTONOMOUS SOLUTIONS</v>
          </cell>
        </row>
        <row r="836">
          <cell r="A836">
            <v>238959</v>
          </cell>
          <cell r="B836" t="str">
            <v>2A</v>
          </cell>
          <cell r="C836" t="str">
            <v>Restricted</v>
          </cell>
          <cell r="D836" t="str">
            <v>AU Restricted Funds</v>
          </cell>
          <cell r="E836" t="str">
            <v>PHASE IV-10340.2000</v>
          </cell>
        </row>
        <row r="837">
          <cell r="A837">
            <v>238960</v>
          </cell>
          <cell r="B837" t="str">
            <v>2A</v>
          </cell>
          <cell r="C837" t="str">
            <v>Restricted</v>
          </cell>
          <cell r="D837" t="str">
            <v>AU Restricted Funds</v>
          </cell>
          <cell r="E837" t="str">
            <v>STREAMLINE NUMERICS-CODE VERI</v>
          </cell>
        </row>
        <row r="838">
          <cell r="A838">
            <v>238973</v>
          </cell>
          <cell r="B838" t="str">
            <v>2A</v>
          </cell>
          <cell r="C838" t="str">
            <v>Restricted</v>
          </cell>
          <cell r="D838" t="str">
            <v>AU Restricted Funds</v>
          </cell>
          <cell r="E838" t="str">
            <v>DYNETICS-PO PB000517-PS</v>
          </cell>
        </row>
        <row r="839">
          <cell r="A839">
            <v>238978</v>
          </cell>
          <cell r="B839" t="str">
            <v>2A</v>
          </cell>
          <cell r="C839" t="str">
            <v>Restricted</v>
          </cell>
          <cell r="D839" t="str">
            <v>AU Restricted Funds</v>
          </cell>
          <cell r="E839" t="str">
            <v>VON BRAUN-PO 11282007-01</v>
          </cell>
        </row>
        <row r="840">
          <cell r="A840">
            <v>238980</v>
          </cell>
          <cell r="B840" t="str">
            <v>2A</v>
          </cell>
          <cell r="C840" t="str">
            <v>Restricted</v>
          </cell>
          <cell r="D840" t="str">
            <v>AU Restricted Funds</v>
          </cell>
          <cell r="E840" t="str">
            <v>UTRON-PO NO. 8029</v>
          </cell>
        </row>
        <row r="841">
          <cell r="A841">
            <v>238982</v>
          </cell>
          <cell r="B841" t="str">
            <v>2A</v>
          </cell>
          <cell r="C841" t="str">
            <v>Restricted</v>
          </cell>
          <cell r="D841" t="str">
            <v>AU Restricted Funds</v>
          </cell>
          <cell r="E841" t="str">
            <v>ABRD-BIOMASS MATLS-09</v>
          </cell>
        </row>
        <row r="842">
          <cell r="A842">
            <v>238989</v>
          </cell>
          <cell r="B842" t="str">
            <v>2A</v>
          </cell>
          <cell r="C842" t="str">
            <v>Restricted</v>
          </cell>
          <cell r="D842" t="str">
            <v>AU Restricted Funds</v>
          </cell>
          <cell r="E842" t="str">
            <v>INTRAMICRON-TATARCHUK</v>
          </cell>
        </row>
        <row r="843">
          <cell r="A843">
            <v>238990</v>
          </cell>
          <cell r="B843" t="str">
            <v>2A</v>
          </cell>
          <cell r="C843" t="str">
            <v>Restricted</v>
          </cell>
          <cell r="D843" t="str">
            <v>AU Restricted Funds</v>
          </cell>
          <cell r="E843" t="str">
            <v>DAVIDSON TECHNOLOGIES</v>
          </cell>
        </row>
        <row r="844">
          <cell r="A844">
            <v>238991</v>
          </cell>
          <cell r="B844" t="str">
            <v>2A</v>
          </cell>
          <cell r="C844" t="str">
            <v>Restricted</v>
          </cell>
          <cell r="D844" t="str">
            <v>AU Restricted Funds</v>
          </cell>
          <cell r="E844" t="str">
            <v>ARA-SUB NO 18788</v>
          </cell>
        </row>
        <row r="845">
          <cell r="A845">
            <v>238992</v>
          </cell>
          <cell r="B845" t="str">
            <v>2A</v>
          </cell>
          <cell r="C845" t="str">
            <v>Restricted</v>
          </cell>
          <cell r="D845" t="str">
            <v>AU Restricted Funds</v>
          </cell>
          <cell r="E845" t="str">
            <v>AMEC GEOMATRIX-15245-01</v>
          </cell>
        </row>
        <row r="846">
          <cell r="A846">
            <v>238994</v>
          </cell>
          <cell r="B846" t="str">
            <v>2A</v>
          </cell>
          <cell r="C846" t="str">
            <v>Restricted</v>
          </cell>
          <cell r="D846" t="str">
            <v>AU Restricted Funds</v>
          </cell>
          <cell r="E846" t="str">
            <v>ABNT-BIOMASS MATLS-11</v>
          </cell>
        </row>
        <row r="847">
          <cell r="A847">
            <v>238997</v>
          </cell>
          <cell r="B847" t="str">
            <v>2A</v>
          </cell>
          <cell r="C847" t="str">
            <v>Restricted</v>
          </cell>
          <cell r="D847" t="str">
            <v>AU Restricted Funds</v>
          </cell>
          <cell r="E847" t="str">
            <v>ARCHANGEL SYSTEMS-MARS</v>
          </cell>
        </row>
        <row r="848">
          <cell r="A848">
            <v>238998</v>
          </cell>
          <cell r="B848" t="str">
            <v>2A</v>
          </cell>
          <cell r="C848" t="str">
            <v>Restricted</v>
          </cell>
          <cell r="D848" t="str">
            <v>AU Restricted Funds</v>
          </cell>
          <cell r="E848" t="str">
            <v>PUREWAVE-DAI</v>
          </cell>
        </row>
        <row r="849">
          <cell r="A849">
            <v>239005</v>
          </cell>
          <cell r="B849" t="str">
            <v>2A</v>
          </cell>
          <cell r="C849" t="str">
            <v>Restricted</v>
          </cell>
          <cell r="D849" t="str">
            <v>AU Restricted Funds</v>
          </cell>
          <cell r="E849" t="str">
            <v>TOOLWIRE INC</v>
          </cell>
        </row>
        <row r="850">
          <cell r="A850">
            <v>239006</v>
          </cell>
          <cell r="B850" t="str">
            <v>2A</v>
          </cell>
          <cell r="C850" t="str">
            <v>Restricted</v>
          </cell>
          <cell r="D850" t="str">
            <v>AU Restricted Funds</v>
          </cell>
          <cell r="E850" t="str">
            <v>OPTICOMP NETWORKS</v>
          </cell>
        </row>
        <row r="851">
          <cell r="A851">
            <v>239007</v>
          </cell>
          <cell r="B851" t="str">
            <v>2A</v>
          </cell>
          <cell r="C851" t="str">
            <v>Restricted</v>
          </cell>
          <cell r="D851" t="str">
            <v>AU Restricted Funds</v>
          </cell>
          <cell r="E851" t="str">
            <v>IEM-SWIMERS</v>
          </cell>
        </row>
        <row r="852">
          <cell r="A852">
            <v>239008</v>
          </cell>
          <cell r="B852" t="str">
            <v>2A</v>
          </cell>
          <cell r="C852" t="str">
            <v>Restricted</v>
          </cell>
          <cell r="D852" t="str">
            <v>AU Restricted Funds</v>
          </cell>
          <cell r="E852" t="str">
            <v>IFOS-COMPOSITE VANES-13</v>
          </cell>
        </row>
        <row r="853">
          <cell r="A853">
            <v>239009</v>
          </cell>
          <cell r="B853" t="str">
            <v>2A</v>
          </cell>
          <cell r="C853" t="str">
            <v>Restricted</v>
          </cell>
          <cell r="D853" t="str">
            <v>AU Restricted Funds</v>
          </cell>
          <cell r="E853" t="str">
            <v>RAM LABS-2011-RAM-AUBU-002</v>
          </cell>
        </row>
        <row r="854">
          <cell r="A854">
            <v>239010</v>
          </cell>
          <cell r="B854" t="str">
            <v>2A</v>
          </cell>
          <cell r="C854" t="str">
            <v>Restricted</v>
          </cell>
          <cell r="D854" t="str">
            <v>AU Restricted Funds</v>
          </cell>
          <cell r="E854" t="str">
            <v>JMR-ARCH-FOWLER-13</v>
          </cell>
        </row>
        <row r="855">
          <cell r="A855">
            <v>239011</v>
          </cell>
          <cell r="B855" t="str">
            <v>2A</v>
          </cell>
          <cell r="C855" t="str">
            <v>Restricted</v>
          </cell>
          <cell r="D855" t="str">
            <v>AU Restricted Funds</v>
          </cell>
          <cell r="E855" t="str">
            <v>QNA-PO TSG10-1425</v>
          </cell>
        </row>
        <row r="856">
          <cell r="A856">
            <v>239012</v>
          </cell>
          <cell r="B856" t="str">
            <v>2A</v>
          </cell>
          <cell r="C856" t="str">
            <v>Restricted</v>
          </cell>
          <cell r="D856" t="str">
            <v>AU Restricted Funds</v>
          </cell>
          <cell r="E856" t="str">
            <v>SENTAR-SEN-12AUB-01</v>
          </cell>
        </row>
        <row r="857">
          <cell r="A857">
            <v>239014</v>
          </cell>
          <cell r="B857" t="str">
            <v>2A</v>
          </cell>
          <cell r="C857" t="str">
            <v>Restricted</v>
          </cell>
          <cell r="D857" t="str">
            <v>AU Restricted Funds</v>
          </cell>
          <cell r="E857" t="str">
            <v>AMTEC-SUB NO RP1014</v>
          </cell>
        </row>
        <row r="858">
          <cell r="A858">
            <v>239838</v>
          </cell>
          <cell r="B858" t="str">
            <v>2A</v>
          </cell>
          <cell r="C858" t="str">
            <v>Restricted</v>
          </cell>
          <cell r="D858" t="str">
            <v>AU Restricted Funds</v>
          </cell>
          <cell r="E858" t="str">
            <v>VAXIN INC-TORO-09</v>
          </cell>
        </row>
        <row r="859">
          <cell r="A859">
            <v>239839</v>
          </cell>
          <cell r="B859" t="str">
            <v>2A</v>
          </cell>
          <cell r="C859" t="str">
            <v>Restricted</v>
          </cell>
          <cell r="D859" t="str">
            <v>AU Restricted Funds</v>
          </cell>
          <cell r="E859" t="str">
            <v>GE GLOBAL RESCH-PO 400005926</v>
          </cell>
        </row>
        <row r="860">
          <cell r="A860">
            <v>239844</v>
          </cell>
          <cell r="B860" t="str">
            <v>2A</v>
          </cell>
          <cell r="C860" t="str">
            <v>Restricted</v>
          </cell>
          <cell r="D860" t="str">
            <v>AU Restricted Funds</v>
          </cell>
          <cell r="E860" t="str">
            <v>MICROBIOTIX-SCHNELLER-11</v>
          </cell>
        </row>
        <row r="861">
          <cell r="A861">
            <v>239845</v>
          </cell>
          <cell r="B861" t="str">
            <v>2A</v>
          </cell>
          <cell r="C861" t="str">
            <v>Restricted</v>
          </cell>
          <cell r="D861" t="str">
            <v>AU Restricted Funds</v>
          </cell>
          <cell r="E861" t="str">
            <v>AVI-AV08-AL01-003</v>
          </cell>
        </row>
        <row r="862">
          <cell r="A862">
            <v>239846</v>
          </cell>
          <cell r="B862" t="str">
            <v>2A</v>
          </cell>
          <cell r="C862" t="str">
            <v>Restricted</v>
          </cell>
          <cell r="D862" t="str">
            <v>AU Restricted Funds</v>
          </cell>
          <cell r="E862" t="str">
            <v>AVI-AV08-AL01-005</v>
          </cell>
        </row>
        <row r="863">
          <cell r="A863">
            <v>239847</v>
          </cell>
          <cell r="B863" t="str">
            <v>2A</v>
          </cell>
          <cell r="C863" t="str">
            <v>Restricted</v>
          </cell>
          <cell r="D863" t="str">
            <v>AU Restricted Funds</v>
          </cell>
          <cell r="E863" t="str">
            <v>LUCIGEN-HIGH PERFORMANCE ENZYMES</v>
          </cell>
        </row>
        <row r="864">
          <cell r="A864">
            <v>239848</v>
          </cell>
          <cell r="B864" t="str">
            <v>2A</v>
          </cell>
          <cell r="C864" t="str">
            <v>Restricted</v>
          </cell>
          <cell r="D864" t="str">
            <v>AU Restricted Funds</v>
          </cell>
          <cell r="E864" t="str">
            <v>ECP-11SG555</v>
          </cell>
        </row>
        <row r="865">
          <cell r="A865">
            <v>239850</v>
          </cell>
          <cell r="B865" t="str">
            <v>2A</v>
          </cell>
          <cell r="C865" t="str">
            <v>Restricted</v>
          </cell>
          <cell r="D865" t="str">
            <v>AU Restricted Funds</v>
          </cell>
          <cell r="E865" t="str">
            <v>AVI-AV08-AL01-008</v>
          </cell>
        </row>
        <row r="866">
          <cell r="A866">
            <v>240704</v>
          </cell>
          <cell r="B866" t="str">
            <v>2A</v>
          </cell>
          <cell r="C866" t="str">
            <v>Restricted</v>
          </cell>
          <cell r="D866" t="str">
            <v>AU Restricted Funds</v>
          </cell>
          <cell r="E866" t="str">
            <v>IST-10-26571</v>
          </cell>
        </row>
        <row r="867">
          <cell r="A867">
            <v>241241</v>
          </cell>
          <cell r="B867" t="str">
            <v>2A</v>
          </cell>
          <cell r="C867" t="str">
            <v>Restricted</v>
          </cell>
          <cell r="D867" t="str">
            <v>AU Restricted Funds</v>
          </cell>
          <cell r="E867" t="str">
            <v>FETZER INST-ROLE P&amp;C</v>
          </cell>
        </row>
        <row r="868">
          <cell r="A868">
            <v>241292</v>
          </cell>
          <cell r="B868" t="str">
            <v>2A</v>
          </cell>
          <cell r="C868" t="str">
            <v>Restricted</v>
          </cell>
          <cell r="D868" t="str">
            <v>AU Restricted Funds</v>
          </cell>
          <cell r="E868" t="str">
            <v>SRC-2008-KJ-1771</v>
          </cell>
        </row>
        <row r="869">
          <cell r="A869">
            <v>241312</v>
          </cell>
          <cell r="B869" t="str">
            <v>2A</v>
          </cell>
          <cell r="C869" t="str">
            <v>Restricted</v>
          </cell>
          <cell r="D869" t="str">
            <v>AU Restricted Funds</v>
          </cell>
          <cell r="E869" t="str">
            <v>FETZER INST-50</v>
          </cell>
        </row>
        <row r="870">
          <cell r="A870">
            <v>241316</v>
          </cell>
          <cell r="B870" t="str">
            <v>2A</v>
          </cell>
          <cell r="C870" t="str">
            <v>Restricted</v>
          </cell>
          <cell r="D870" t="str">
            <v>AU Restricted Funds</v>
          </cell>
          <cell r="E870" t="str">
            <v>LAI-2009-1</v>
          </cell>
        </row>
        <row r="871">
          <cell r="A871">
            <v>241318</v>
          </cell>
          <cell r="B871" t="str">
            <v>2A</v>
          </cell>
          <cell r="C871" t="str">
            <v>Restricted</v>
          </cell>
          <cell r="D871" t="str">
            <v>AU Restricted Funds</v>
          </cell>
          <cell r="E871" t="str">
            <v>LCYDC-PROJ UPLIFT-10</v>
          </cell>
        </row>
        <row r="872">
          <cell r="A872">
            <v>241330</v>
          </cell>
          <cell r="B872" t="str">
            <v>2A</v>
          </cell>
          <cell r="C872" t="str">
            <v>Restricted</v>
          </cell>
          <cell r="D872" t="str">
            <v>AU Restricted Funds</v>
          </cell>
          <cell r="E872" t="str">
            <v>SRC-2009-TJ-1989</v>
          </cell>
        </row>
        <row r="873">
          <cell r="A873">
            <v>241331</v>
          </cell>
          <cell r="B873" t="str">
            <v>2A</v>
          </cell>
          <cell r="C873" t="str">
            <v>Restricted</v>
          </cell>
          <cell r="D873" t="str">
            <v>AU Restricted Funds</v>
          </cell>
          <cell r="E873" t="str">
            <v>ARDI-TO NO 3</v>
          </cell>
        </row>
        <row r="874">
          <cell r="A874">
            <v>241332</v>
          </cell>
          <cell r="B874" t="str">
            <v>2A</v>
          </cell>
          <cell r="C874" t="str">
            <v>Restricted</v>
          </cell>
          <cell r="D874" t="str">
            <v>AU Restricted Funds</v>
          </cell>
          <cell r="E874" t="str">
            <v>AMEC GEOMATRIX-PROJ AG10RD0002</v>
          </cell>
        </row>
        <row r="875">
          <cell r="A875">
            <v>241335</v>
          </cell>
          <cell r="B875" t="str">
            <v>2A</v>
          </cell>
          <cell r="C875" t="str">
            <v>Restricted</v>
          </cell>
          <cell r="D875" t="str">
            <v>AU Restricted Funds</v>
          </cell>
          <cell r="E875" t="str">
            <v>LCYDC-PROJ UPLIFT-11</v>
          </cell>
        </row>
        <row r="876">
          <cell r="A876">
            <v>241337</v>
          </cell>
          <cell r="B876" t="str">
            <v>2A</v>
          </cell>
          <cell r="C876" t="str">
            <v>Restricted</v>
          </cell>
          <cell r="D876" t="str">
            <v>AU Restricted Funds</v>
          </cell>
          <cell r="E876" t="str">
            <v>GOODWYN MILLS &amp; CAWOOD INC-11</v>
          </cell>
        </row>
        <row r="877">
          <cell r="A877">
            <v>241338</v>
          </cell>
          <cell r="B877" t="str">
            <v>2A</v>
          </cell>
          <cell r="C877" t="str">
            <v>Restricted</v>
          </cell>
          <cell r="D877" t="str">
            <v>AU Restricted Funds</v>
          </cell>
          <cell r="E877" t="str">
            <v>ALTAPOINTE HLTH SYSTEMS-11</v>
          </cell>
        </row>
        <row r="878">
          <cell r="A878">
            <v>241340</v>
          </cell>
          <cell r="B878" t="str">
            <v>2A</v>
          </cell>
          <cell r="C878" t="str">
            <v>Restricted</v>
          </cell>
          <cell r="D878" t="str">
            <v>AU Restricted Funds</v>
          </cell>
          <cell r="E878" t="str">
            <v>ARDI-TO NO 4</v>
          </cell>
        </row>
        <row r="879">
          <cell r="A879">
            <v>241341</v>
          </cell>
          <cell r="B879" t="str">
            <v>2A</v>
          </cell>
          <cell r="C879" t="str">
            <v>Restricted</v>
          </cell>
          <cell r="D879" t="str">
            <v>AU Restricted Funds</v>
          </cell>
          <cell r="E879" t="str">
            <v>HDR ENGINEERING-ZHAO</v>
          </cell>
        </row>
        <row r="880">
          <cell r="A880">
            <v>241342</v>
          </cell>
          <cell r="B880" t="str">
            <v>2A</v>
          </cell>
          <cell r="C880" t="str">
            <v>Restricted</v>
          </cell>
          <cell r="D880" t="str">
            <v>AU Restricted Funds</v>
          </cell>
          <cell r="E880" t="str">
            <v>ARDI-TO NO 5</v>
          </cell>
        </row>
        <row r="881">
          <cell r="A881">
            <v>241343</v>
          </cell>
          <cell r="B881" t="str">
            <v>2A</v>
          </cell>
          <cell r="C881" t="str">
            <v>Restricted</v>
          </cell>
          <cell r="D881" t="str">
            <v>AU Restricted Funds</v>
          </cell>
          <cell r="E881" t="str">
            <v>CAMPUS KITCHENS PROJECT</v>
          </cell>
        </row>
        <row r="882">
          <cell r="A882">
            <v>241344</v>
          </cell>
          <cell r="B882" t="str">
            <v>2A</v>
          </cell>
          <cell r="C882" t="str">
            <v>Restricted</v>
          </cell>
          <cell r="D882" t="str">
            <v>AU Restricted Funds</v>
          </cell>
          <cell r="E882" t="str">
            <v>COLUMBUS SPEECH&amp;HEARING-12</v>
          </cell>
        </row>
        <row r="883">
          <cell r="A883">
            <v>241345</v>
          </cell>
          <cell r="B883" t="str">
            <v>2A</v>
          </cell>
          <cell r="C883" t="str">
            <v>Restricted</v>
          </cell>
          <cell r="D883" t="str">
            <v>AU Restricted Funds</v>
          </cell>
          <cell r="E883" t="str">
            <v>SRC-2011-KJ-2148</v>
          </cell>
        </row>
        <row r="884">
          <cell r="A884">
            <v>241346</v>
          </cell>
          <cell r="B884" t="str">
            <v>2A</v>
          </cell>
          <cell r="C884" t="str">
            <v>Restricted</v>
          </cell>
          <cell r="D884" t="str">
            <v>AU Restricted Funds</v>
          </cell>
          <cell r="E884" t="str">
            <v>ARDI-TO NO 6</v>
          </cell>
        </row>
        <row r="885">
          <cell r="A885">
            <v>241347</v>
          </cell>
          <cell r="B885" t="str">
            <v>2A</v>
          </cell>
          <cell r="C885" t="str">
            <v>Restricted</v>
          </cell>
          <cell r="D885" t="str">
            <v>AU Restricted Funds</v>
          </cell>
          <cell r="E885" t="str">
            <v>LCYDC-PROJ UPLIFT-12</v>
          </cell>
        </row>
        <row r="886">
          <cell r="A886">
            <v>241348</v>
          </cell>
          <cell r="B886" t="str">
            <v>2A</v>
          </cell>
          <cell r="C886" t="str">
            <v>Restricted</v>
          </cell>
          <cell r="D886" t="str">
            <v>AU Restricted Funds</v>
          </cell>
          <cell r="E886" t="str">
            <v>LCYDC-CLIN PSY-12</v>
          </cell>
        </row>
        <row r="887">
          <cell r="A887">
            <v>241349</v>
          </cell>
          <cell r="B887" t="str">
            <v>2A</v>
          </cell>
          <cell r="C887" t="str">
            <v>Restricted</v>
          </cell>
          <cell r="D887" t="str">
            <v>AU Restricted Funds</v>
          </cell>
          <cell r="E887" t="str">
            <v>ALTAPOINTE HLTH SYSTEMS-12</v>
          </cell>
        </row>
        <row r="888">
          <cell r="A888">
            <v>241350</v>
          </cell>
          <cell r="B888" t="str">
            <v>2A</v>
          </cell>
          <cell r="C888" t="str">
            <v>Restricted</v>
          </cell>
          <cell r="D888" t="str">
            <v>AU Restricted Funds</v>
          </cell>
          <cell r="E888" t="str">
            <v>LAI-2012-1</v>
          </cell>
        </row>
        <row r="889">
          <cell r="A889">
            <v>241351</v>
          </cell>
          <cell r="B889" t="str">
            <v>2A</v>
          </cell>
          <cell r="C889" t="str">
            <v>Restricted</v>
          </cell>
          <cell r="D889" t="str">
            <v>AU Restricted Funds</v>
          </cell>
          <cell r="E889" t="str">
            <v>SRC-2011-KJ-2223</v>
          </cell>
        </row>
        <row r="890">
          <cell r="A890">
            <v>241352</v>
          </cell>
          <cell r="B890" t="str">
            <v>2A</v>
          </cell>
          <cell r="C890" t="str">
            <v>Restricted</v>
          </cell>
          <cell r="D890" t="str">
            <v>AU Restricted Funds</v>
          </cell>
          <cell r="E890" t="str">
            <v>FOUND ANIMALS FDN</v>
          </cell>
        </row>
        <row r="891">
          <cell r="A891">
            <v>241353</v>
          </cell>
          <cell r="B891" t="str">
            <v>2A</v>
          </cell>
          <cell r="C891" t="str">
            <v>Restricted</v>
          </cell>
          <cell r="D891" t="str">
            <v>AU Restricted Funds</v>
          </cell>
          <cell r="E891" t="str">
            <v>VAXIN-OVERPOPULATION</v>
          </cell>
        </row>
        <row r="892">
          <cell r="A892">
            <v>241354</v>
          </cell>
          <cell r="B892" t="str">
            <v>2A</v>
          </cell>
          <cell r="C892" t="str">
            <v>Restricted</v>
          </cell>
          <cell r="D892" t="str">
            <v>AU Restricted Funds</v>
          </cell>
          <cell r="E892" t="str">
            <v>DYNETICS-PO CH006395</v>
          </cell>
        </row>
        <row r="893">
          <cell r="A893">
            <v>241355</v>
          </cell>
          <cell r="B893" t="str">
            <v>2A</v>
          </cell>
          <cell r="C893" t="str">
            <v>Restricted</v>
          </cell>
          <cell r="D893" t="str">
            <v>AU Restricted Funds</v>
          </cell>
          <cell r="E893" t="str">
            <v>BRIDGEWATER SPEECH&amp;HEARING</v>
          </cell>
        </row>
        <row r="894">
          <cell r="A894">
            <v>241356</v>
          </cell>
          <cell r="B894" t="str">
            <v>2A</v>
          </cell>
          <cell r="C894" t="str">
            <v>Restricted</v>
          </cell>
          <cell r="D894" t="str">
            <v>AU Restricted Funds</v>
          </cell>
          <cell r="E894" t="str">
            <v>EPRI-EP-P40461/C17950-CE</v>
          </cell>
        </row>
        <row r="895">
          <cell r="A895">
            <v>241357</v>
          </cell>
          <cell r="B895" t="str">
            <v>2A</v>
          </cell>
          <cell r="C895" t="str">
            <v>Restricted</v>
          </cell>
          <cell r="D895" t="str">
            <v>AU Restricted Funds</v>
          </cell>
          <cell r="E895" t="str">
            <v>TEXAS EAR NOSE &amp; THROAT-13</v>
          </cell>
        </row>
        <row r="896">
          <cell r="A896">
            <v>241358</v>
          </cell>
          <cell r="B896" t="str">
            <v>2A</v>
          </cell>
          <cell r="C896" t="str">
            <v>Restricted</v>
          </cell>
          <cell r="D896" t="str">
            <v>AU Restricted Funds</v>
          </cell>
          <cell r="E896" t="str">
            <v>COLUMBUS SPEECH&amp;HEARING-13</v>
          </cell>
        </row>
        <row r="897">
          <cell r="A897">
            <v>241360</v>
          </cell>
          <cell r="B897" t="str">
            <v>2A</v>
          </cell>
          <cell r="C897" t="str">
            <v>Restricted</v>
          </cell>
          <cell r="D897" t="str">
            <v>AU Restricted Funds</v>
          </cell>
          <cell r="E897" t="str">
            <v>SRC-2012-KJ-2284</v>
          </cell>
        </row>
        <row r="898">
          <cell r="A898">
            <v>241361</v>
          </cell>
          <cell r="B898" t="str">
            <v>2A</v>
          </cell>
          <cell r="C898" t="str">
            <v>Restricted</v>
          </cell>
          <cell r="D898" t="str">
            <v>AU Restricted Funds</v>
          </cell>
          <cell r="E898" t="str">
            <v>VALLEY HLTHCARE SYS-13</v>
          </cell>
        </row>
        <row r="899">
          <cell r="A899">
            <v>242001</v>
          </cell>
          <cell r="B899" t="str">
            <v>2A</v>
          </cell>
          <cell r="C899" t="str">
            <v>Restricted</v>
          </cell>
          <cell r="D899" t="str">
            <v>AU Restricted Funds</v>
          </cell>
          <cell r="E899" t="str">
            <v>BAYER-STUDY 150.935</v>
          </cell>
        </row>
        <row r="900">
          <cell r="A900">
            <v>242013</v>
          </cell>
          <cell r="B900" t="str">
            <v>2A</v>
          </cell>
          <cell r="C900" t="str">
            <v>Restricted</v>
          </cell>
          <cell r="D900" t="str">
            <v>AU Restricted Funds</v>
          </cell>
          <cell r="E900" t="str">
            <v>MERIAL-PR&amp;D# 0084601</v>
          </cell>
        </row>
        <row r="901">
          <cell r="A901">
            <v>242021</v>
          </cell>
          <cell r="B901" t="str">
            <v>2A</v>
          </cell>
          <cell r="C901" t="str">
            <v>Restricted</v>
          </cell>
          <cell r="D901" t="str">
            <v>AU Restricted Funds</v>
          </cell>
          <cell r="E901" t="str">
            <v>TOSHIBA-WIDS</v>
          </cell>
        </row>
        <row r="902">
          <cell r="A902">
            <v>242039</v>
          </cell>
          <cell r="B902" t="str">
            <v>2A</v>
          </cell>
          <cell r="C902" t="str">
            <v>Restricted</v>
          </cell>
          <cell r="D902" t="str">
            <v>AU Restricted Funds</v>
          </cell>
          <cell r="E902" t="str">
            <v>N-HALAMINES</v>
          </cell>
        </row>
        <row r="903">
          <cell r="A903">
            <v>242046</v>
          </cell>
          <cell r="B903" t="str">
            <v>2A</v>
          </cell>
          <cell r="C903" t="str">
            <v>Restricted</v>
          </cell>
          <cell r="D903" t="str">
            <v>AU Restricted Funds</v>
          </cell>
          <cell r="E903" t="str">
            <v>WAL-MART-SERV AGRMT</v>
          </cell>
        </row>
        <row r="904">
          <cell r="A904">
            <v>242052</v>
          </cell>
          <cell r="B904" t="str">
            <v>2A</v>
          </cell>
          <cell r="C904" t="str">
            <v>Restricted</v>
          </cell>
          <cell r="D904" t="str">
            <v>AU Restricted Funds</v>
          </cell>
          <cell r="E904" t="str">
            <v>SCS-CONGESTION MGT</v>
          </cell>
        </row>
        <row r="905">
          <cell r="A905">
            <v>242053</v>
          </cell>
          <cell r="B905" t="str">
            <v>2A</v>
          </cell>
          <cell r="C905" t="str">
            <v>Restricted</v>
          </cell>
          <cell r="D905" t="str">
            <v>AU Restricted Funds</v>
          </cell>
          <cell r="E905" t="str">
            <v>D&amp;C-RPS-TRACTOR GPS</v>
          </cell>
        </row>
        <row r="906">
          <cell r="A906">
            <v>242065</v>
          </cell>
          <cell r="B906" t="str">
            <v>2A</v>
          </cell>
          <cell r="C906" t="str">
            <v>Restricted</v>
          </cell>
          <cell r="D906" t="str">
            <v>AU Restricted Funds</v>
          </cell>
          <cell r="E906" t="str">
            <v>PM-PO#8500009341-PH1</v>
          </cell>
        </row>
        <row r="907">
          <cell r="A907">
            <v>242078</v>
          </cell>
          <cell r="B907" t="str">
            <v>2A</v>
          </cell>
          <cell r="C907" t="str">
            <v>Restricted</v>
          </cell>
          <cell r="D907" t="str">
            <v>AU Restricted Funds</v>
          </cell>
          <cell r="E907" t="str">
            <v>ALA COHR 78 PG</v>
          </cell>
        </row>
        <row r="908">
          <cell r="A908">
            <v>242101</v>
          </cell>
          <cell r="B908" t="str">
            <v>2A</v>
          </cell>
          <cell r="C908" t="str">
            <v>Restricted</v>
          </cell>
          <cell r="D908" t="str">
            <v>AU Restricted Funds</v>
          </cell>
          <cell r="E908" t="str">
            <v>PFIZER-FELINE D IM A</v>
          </cell>
        </row>
        <row r="909">
          <cell r="A909">
            <v>242146</v>
          </cell>
          <cell r="B909" t="str">
            <v>2A</v>
          </cell>
          <cell r="C909" t="str">
            <v>Restricted</v>
          </cell>
          <cell r="D909" t="str">
            <v>AU Restricted Funds</v>
          </cell>
          <cell r="E909" t="str">
            <v>FT DODGE-PILOT STUDY</v>
          </cell>
        </row>
        <row r="910">
          <cell r="A910">
            <v>242154</v>
          </cell>
          <cell r="B910" t="str">
            <v>2A</v>
          </cell>
          <cell r="C910" t="str">
            <v>Restricted</v>
          </cell>
          <cell r="D910" t="str">
            <v>AU Restricted Funds</v>
          </cell>
          <cell r="E910" t="str">
            <v>DIVERSIFIED TECHNOLOGY INC</v>
          </cell>
        </row>
        <row r="911">
          <cell r="A911">
            <v>242169</v>
          </cell>
          <cell r="B911" t="str">
            <v>2A</v>
          </cell>
          <cell r="C911" t="str">
            <v>Restricted</v>
          </cell>
          <cell r="D911" t="str">
            <v>AU Restricted Funds</v>
          </cell>
          <cell r="E911" t="str">
            <v>NOVARTIS-STUDY# NAH-06-0022</v>
          </cell>
        </row>
        <row r="912">
          <cell r="A912">
            <v>242180</v>
          </cell>
          <cell r="B912" t="str">
            <v>2A</v>
          </cell>
          <cell r="C912" t="str">
            <v>Restricted</v>
          </cell>
          <cell r="D912" t="str">
            <v>AU Restricted Funds</v>
          </cell>
          <cell r="E912" t="str">
            <v>GEOBAT-AIRPLANE</v>
          </cell>
        </row>
        <row r="913">
          <cell r="A913">
            <v>242183</v>
          </cell>
          <cell r="B913" t="str">
            <v>2A</v>
          </cell>
          <cell r="C913" t="str">
            <v>Restricted</v>
          </cell>
          <cell r="D913" t="str">
            <v>AU Restricted Funds</v>
          </cell>
          <cell r="E913" t="str">
            <v>BAYER-BLAGBURN</v>
          </cell>
        </row>
        <row r="914">
          <cell r="A914">
            <v>242190</v>
          </cell>
          <cell r="B914" t="str">
            <v>2A</v>
          </cell>
          <cell r="C914" t="str">
            <v>Restricted</v>
          </cell>
          <cell r="D914" t="str">
            <v>AU Restricted Funds</v>
          </cell>
          <cell r="E914" t="str">
            <v>FREEDOM TRANSPORTS INC</v>
          </cell>
        </row>
        <row r="915">
          <cell r="A915">
            <v>242192</v>
          </cell>
          <cell r="B915" t="str">
            <v>2A</v>
          </cell>
          <cell r="C915" t="str">
            <v>Restricted</v>
          </cell>
          <cell r="D915" t="str">
            <v>AU Restricted Funds</v>
          </cell>
          <cell r="E915" t="str">
            <v>XENOPORT INC</v>
          </cell>
        </row>
        <row r="916">
          <cell r="A916">
            <v>242202</v>
          </cell>
          <cell r="B916" t="str">
            <v>2A</v>
          </cell>
          <cell r="C916" t="str">
            <v>Restricted</v>
          </cell>
          <cell r="D916" t="str">
            <v>AU Restricted Funds</v>
          </cell>
          <cell r="E916" t="str">
            <v>NOVAVAX-ROLIPRAM</v>
          </cell>
        </row>
        <row r="917">
          <cell r="A917">
            <v>242203</v>
          </cell>
          <cell r="B917" t="str">
            <v>2A</v>
          </cell>
          <cell r="C917" t="str">
            <v>Restricted</v>
          </cell>
          <cell r="D917" t="str">
            <v>AU Restricted Funds</v>
          </cell>
          <cell r="E917" t="str">
            <v>NOVARTIS-BLAGBURN-08</v>
          </cell>
        </row>
        <row r="918">
          <cell r="A918">
            <v>242211</v>
          </cell>
          <cell r="B918" t="str">
            <v>2A</v>
          </cell>
          <cell r="C918" t="str">
            <v>Restricted</v>
          </cell>
          <cell r="D918" t="str">
            <v>AU Restricted Funds</v>
          </cell>
          <cell r="E918" t="str">
            <v>SPAHC-STUDY N07-037-01</v>
          </cell>
        </row>
        <row r="919">
          <cell r="A919">
            <v>242216</v>
          </cell>
          <cell r="B919" t="str">
            <v>2A</v>
          </cell>
          <cell r="C919" t="str">
            <v>Restricted</v>
          </cell>
          <cell r="D919" t="str">
            <v>AU Restricted Funds</v>
          </cell>
          <cell r="E919" t="str">
            <v>NOVARTIS-D IMMITIS-BEAGLES</v>
          </cell>
        </row>
        <row r="920">
          <cell r="A920">
            <v>242221</v>
          </cell>
          <cell r="B920" t="str">
            <v>2A</v>
          </cell>
          <cell r="C920" t="str">
            <v>Restricted</v>
          </cell>
          <cell r="D920" t="str">
            <v>AU Restricted Funds</v>
          </cell>
          <cell r="E920" t="str">
            <v>CONTINENTAL-SMITH</v>
          </cell>
        </row>
        <row r="921">
          <cell r="A921">
            <v>242227</v>
          </cell>
          <cell r="B921" t="str">
            <v>2A</v>
          </cell>
          <cell r="C921" t="str">
            <v>Restricted</v>
          </cell>
          <cell r="D921" t="str">
            <v>AU Restricted Funds</v>
          </cell>
          <cell r="E921" t="str">
            <v>TCPC-WATTS-FY08</v>
          </cell>
        </row>
        <row r="922">
          <cell r="A922">
            <v>242229</v>
          </cell>
          <cell r="B922" t="str">
            <v>2A</v>
          </cell>
          <cell r="C922" t="str">
            <v>Restricted</v>
          </cell>
          <cell r="D922" t="str">
            <v>AU Restricted Funds</v>
          </cell>
          <cell r="E922" t="str">
            <v>PARSONS AND WHITTEMORE</v>
          </cell>
        </row>
        <row r="923">
          <cell r="A923">
            <v>242237</v>
          </cell>
          <cell r="B923" t="str">
            <v>2A</v>
          </cell>
          <cell r="C923" t="str">
            <v>Restricted</v>
          </cell>
          <cell r="D923" t="str">
            <v>AU Restricted Funds</v>
          </cell>
          <cell r="E923" t="str">
            <v>VERIZON WIRELESS</v>
          </cell>
        </row>
        <row r="924">
          <cell r="A924">
            <v>242239</v>
          </cell>
          <cell r="B924" t="str">
            <v>2A</v>
          </cell>
          <cell r="C924" t="str">
            <v>Restricted</v>
          </cell>
          <cell r="D924" t="str">
            <v>AU Restricted Funds</v>
          </cell>
          <cell r="E924" t="str">
            <v>SHELL GLOBAL SOLUTIONS</v>
          </cell>
        </row>
        <row r="925">
          <cell r="A925">
            <v>242243</v>
          </cell>
          <cell r="B925" t="str">
            <v>2A</v>
          </cell>
          <cell r="C925" t="str">
            <v>Restricted</v>
          </cell>
          <cell r="D925" t="str">
            <v>AU Restricted Funds</v>
          </cell>
          <cell r="E925" t="str">
            <v>OLDCASTLE MATLS INC-12</v>
          </cell>
        </row>
        <row r="926">
          <cell r="A926">
            <v>242245</v>
          </cell>
          <cell r="B926" t="str">
            <v>2A</v>
          </cell>
          <cell r="C926" t="str">
            <v>Restricted</v>
          </cell>
          <cell r="D926" t="str">
            <v>AU Restricted Funds</v>
          </cell>
          <cell r="E926" t="str">
            <v>AMTEC-B4558</v>
          </cell>
        </row>
        <row r="927">
          <cell r="A927">
            <v>242247</v>
          </cell>
          <cell r="B927" t="str">
            <v>2A</v>
          </cell>
          <cell r="C927" t="str">
            <v>Restricted</v>
          </cell>
          <cell r="D927" t="str">
            <v>AU Restricted Funds</v>
          </cell>
          <cell r="E927" t="str">
            <v>VIRBAC ANL HLTH-BLAGBURN</v>
          </cell>
        </row>
        <row r="928">
          <cell r="A928">
            <v>242248</v>
          </cell>
          <cell r="B928" t="str">
            <v>2A</v>
          </cell>
          <cell r="C928" t="str">
            <v>Restricted</v>
          </cell>
          <cell r="D928" t="str">
            <v>AU Restricted Funds</v>
          </cell>
          <cell r="E928" t="str">
            <v>SUMMIT VETPHARM-BLAGBURN</v>
          </cell>
        </row>
        <row r="929">
          <cell r="A929">
            <v>242249</v>
          </cell>
          <cell r="B929" t="str">
            <v>2A</v>
          </cell>
          <cell r="C929" t="str">
            <v>Restricted</v>
          </cell>
          <cell r="D929" t="str">
            <v>AU Restricted Funds</v>
          </cell>
          <cell r="E929" t="str">
            <v>CENT GARDEN AND PET</v>
          </cell>
        </row>
        <row r="930">
          <cell r="A930">
            <v>242250</v>
          </cell>
          <cell r="B930" t="str">
            <v>2A</v>
          </cell>
          <cell r="C930" t="str">
            <v>Restricted</v>
          </cell>
          <cell r="D930" t="str">
            <v>AU Restricted Funds</v>
          </cell>
          <cell r="E930" t="str">
            <v>GCHS-GENEVA STDI</v>
          </cell>
        </row>
        <row r="931">
          <cell r="A931">
            <v>242252</v>
          </cell>
          <cell r="B931" t="str">
            <v>2A</v>
          </cell>
          <cell r="C931" t="str">
            <v>Restricted</v>
          </cell>
          <cell r="D931" t="str">
            <v>AU Restricted Funds</v>
          </cell>
          <cell r="E931" t="str">
            <v>NOVALIGN ORTHOPAEDICS</v>
          </cell>
        </row>
        <row r="932">
          <cell r="A932">
            <v>242253</v>
          </cell>
          <cell r="B932" t="str">
            <v>2A</v>
          </cell>
          <cell r="C932" t="str">
            <v>Restricted</v>
          </cell>
          <cell r="D932" t="str">
            <v>AU Restricted Funds</v>
          </cell>
          <cell r="E932" t="str">
            <v>VCA ANTECH-RES PROG-KOERNIG</v>
          </cell>
        </row>
        <row r="933">
          <cell r="A933">
            <v>242254</v>
          </cell>
          <cell r="B933" t="str">
            <v>2A</v>
          </cell>
          <cell r="C933" t="str">
            <v>Restricted</v>
          </cell>
          <cell r="D933" t="str">
            <v>AU Restricted Funds</v>
          </cell>
          <cell r="E933" t="str">
            <v>LCYDC-KINESIOLOGY-11</v>
          </cell>
        </row>
        <row r="934">
          <cell r="A934">
            <v>242255</v>
          </cell>
          <cell r="B934" t="str">
            <v>2A</v>
          </cell>
          <cell r="C934" t="str">
            <v>Restricted</v>
          </cell>
          <cell r="D934" t="str">
            <v>AU Restricted Funds</v>
          </cell>
          <cell r="E934" t="str">
            <v>PCA-SLUDGE TO BIOGAS</v>
          </cell>
        </row>
        <row r="935">
          <cell r="A935">
            <v>242256</v>
          </cell>
          <cell r="B935" t="str">
            <v>2A</v>
          </cell>
          <cell r="C935" t="str">
            <v>Restricted</v>
          </cell>
          <cell r="D935" t="str">
            <v>AU Restricted Funds</v>
          </cell>
          <cell r="E935" t="str">
            <v>NOVARTIS-BLAGBURN-SOW II</v>
          </cell>
        </row>
        <row r="936">
          <cell r="A936">
            <v>242257</v>
          </cell>
          <cell r="B936" t="str">
            <v>2A</v>
          </cell>
          <cell r="C936" t="str">
            <v>Restricted</v>
          </cell>
          <cell r="D936" t="str">
            <v>AU Restricted Funds</v>
          </cell>
          <cell r="E936" t="str">
            <v>NOVARTIS-BLAGBURN-SOW I</v>
          </cell>
        </row>
        <row r="937">
          <cell r="A937">
            <v>242258</v>
          </cell>
          <cell r="B937" t="str">
            <v>2A</v>
          </cell>
          <cell r="C937" t="str">
            <v>Restricted</v>
          </cell>
          <cell r="D937" t="str">
            <v>AU Restricted Funds</v>
          </cell>
          <cell r="E937" t="str">
            <v>HATCI-OPTIMAL DRIVING</v>
          </cell>
        </row>
        <row r="938">
          <cell r="A938">
            <v>242259</v>
          </cell>
          <cell r="B938" t="str">
            <v>2A</v>
          </cell>
          <cell r="C938" t="str">
            <v>Restricted</v>
          </cell>
          <cell r="D938" t="str">
            <v>AU Restricted Funds</v>
          </cell>
          <cell r="E938" t="str">
            <v>FOLEY ARCH</v>
          </cell>
        </row>
        <row r="939">
          <cell r="A939">
            <v>242261</v>
          </cell>
          <cell r="B939" t="str">
            <v>2A</v>
          </cell>
          <cell r="C939" t="str">
            <v>Restricted</v>
          </cell>
          <cell r="D939" t="str">
            <v>AU Restricted Funds</v>
          </cell>
          <cell r="E939" t="str">
            <v>AL PWR CO-1-10-03363</v>
          </cell>
        </row>
        <row r="940">
          <cell r="A940">
            <v>242262</v>
          </cell>
          <cell r="B940" t="str">
            <v>2A</v>
          </cell>
          <cell r="C940" t="str">
            <v>Restricted</v>
          </cell>
          <cell r="D940" t="str">
            <v>AU Restricted Funds</v>
          </cell>
          <cell r="E940" t="str">
            <v>LIMNOTECH</v>
          </cell>
        </row>
        <row r="941">
          <cell r="A941">
            <v>242264</v>
          </cell>
          <cell r="B941" t="str">
            <v>2A</v>
          </cell>
          <cell r="C941" t="str">
            <v>Restricted</v>
          </cell>
          <cell r="D941" t="str">
            <v>AU Restricted Funds</v>
          </cell>
          <cell r="E941" t="str">
            <v>OCUMEDIC INC-11B</v>
          </cell>
        </row>
        <row r="942">
          <cell r="A942">
            <v>242265</v>
          </cell>
          <cell r="B942" t="str">
            <v>2A</v>
          </cell>
          <cell r="C942" t="str">
            <v>Restricted</v>
          </cell>
          <cell r="D942" t="str">
            <v>AU Restricted Funds</v>
          </cell>
          <cell r="E942" t="str">
            <v>SGTF-GLASPAVE</v>
          </cell>
        </row>
        <row r="943">
          <cell r="A943">
            <v>242266</v>
          </cell>
          <cell r="B943" t="str">
            <v>2A</v>
          </cell>
          <cell r="C943" t="str">
            <v>Restricted</v>
          </cell>
          <cell r="D943" t="str">
            <v>AU Restricted Funds</v>
          </cell>
          <cell r="E943" t="str">
            <v>MELLANOX TECH-11</v>
          </cell>
        </row>
        <row r="944">
          <cell r="A944">
            <v>242269</v>
          </cell>
          <cell r="B944" t="str">
            <v>2A</v>
          </cell>
          <cell r="C944" t="str">
            <v>Restricted</v>
          </cell>
          <cell r="D944" t="str">
            <v>AU Restricted Funds</v>
          </cell>
          <cell r="E944" t="str">
            <v>ISP-STUDY S10036-00</v>
          </cell>
        </row>
        <row r="945">
          <cell r="A945">
            <v>242270</v>
          </cell>
          <cell r="B945" t="str">
            <v>2A</v>
          </cell>
          <cell r="C945" t="str">
            <v>Restricted</v>
          </cell>
          <cell r="D945" t="str">
            <v>AU Restricted Funds</v>
          </cell>
          <cell r="E945" t="str">
            <v>FERA PHARMACEUTICALS-11</v>
          </cell>
        </row>
        <row r="946">
          <cell r="A946">
            <v>242271</v>
          </cell>
          <cell r="B946" t="str">
            <v>2A</v>
          </cell>
          <cell r="C946" t="str">
            <v>Restricted</v>
          </cell>
          <cell r="D946" t="str">
            <v>AU Restricted Funds</v>
          </cell>
          <cell r="E946" t="str">
            <v>MCGRAW HILL HIGHER ED</v>
          </cell>
        </row>
        <row r="947">
          <cell r="A947">
            <v>242272</v>
          </cell>
          <cell r="B947" t="str">
            <v>2A</v>
          </cell>
          <cell r="C947" t="str">
            <v>Restricted</v>
          </cell>
          <cell r="D947" t="str">
            <v>AU Restricted Funds</v>
          </cell>
          <cell r="E947" t="str">
            <v>NPC-ORDER 65259180</v>
          </cell>
        </row>
        <row r="948">
          <cell r="A948">
            <v>242273</v>
          </cell>
          <cell r="B948" t="str">
            <v>2A</v>
          </cell>
          <cell r="C948" t="str">
            <v>Restricted</v>
          </cell>
          <cell r="D948" t="str">
            <v>AU Restricted Funds</v>
          </cell>
          <cell r="E948" t="str">
            <v>AL PWR CO-1-10-03361</v>
          </cell>
        </row>
        <row r="949">
          <cell r="A949">
            <v>242274</v>
          </cell>
          <cell r="B949" t="str">
            <v>2A</v>
          </cell>
          <cell r="C949" t="str">
            <v>Restricted</v>
          </cell>
          <cell r="D949" t="str">
            <v>AU Restricted Funds</v>
          </cell>
          <cell r="E949" t="str">
            <v>KRATON PERF POLYMERS</v>
          </cell>
        </row>
        <row r="950">
          <cell r="A950">
            <v>242275</v>
          </cell>
          <cell r="B950" t="str">
            <v>2A</v>
          </cell>
          <cell r="C950" t="str">
            <v>Restricted</v>
          </cell>
          <cell r="D950" t="str">
            <v>AU Restricted Funds</v>
          </cell>
          <cell r="E950" t="str">
            <v>KAYTEE PRODUCTS</v>
          </cell>
        </row>
        <row r="951">
          <cell r="A951">
            <v>242276</v>
          </cell>
          <cell r="B951" t="str">
            <v>2A</v>
          </cell>
          <cell r="C951" t="str">
            <v>Restricted</v>
          </cell>
          <cell r="D951" t="str">
            <v>AU Restricted Funds</v>
          </cell>
          <cell r="E951" t="str">
            <v>CIAGENT SOLUTIONS</v>
          </cell>
        </row>
        <row r="952">
          <cell r="A952">
            <v>242277</v>
          </cell>
          <cell r="B952" t="str">
            <v>2A</v>
          </cell>
          <cell r="C952" t="str">
            <v>Restricted</v>
          </cell>
          <cell r="D952" t="str">
            <v>AU Restricted Funds</v>
          </cell>
          <cell r="E952" t="str">
            <v>SYNCRO-TRAILER SWAY</v>
          </cell>
        </row>
        <row r="953">
          <cell r="A953">
            <v>242279</v>
          </cell>
          <cell r="B953" t="str">
            <v>2A</v>
          </cell>
          <cell r="C953" t="str">
            <v>Restricted</v>
          </cell>
          <cell r="D953" t="str">
            <v>AU Restricted Funds</v>
          </cell>
          <cell r="E953" t="str">
            <v>LCYDC-KINESIOLOGY-12</v>
          </cell>
        </row>
        <row r="954">
          <cell r="A954">
            <v>242280</v>
          </cell>
          <cell r="B954" t="str">
            <v>2A</v>
          </cell>
          <cell r="C954" t="str">
            <v>Restricted</v>
          </cell>
          <cell r="D954" t="str">
            <v>AU Restricted Funds</v>
          </cell>
          <cell r="E954" t="str">
            <v>KAYTEE-GOLDFINCHES</v>
          </cell>
        </row>
        <row r="955">
          <cell r="A955">
            <v>242281</v>
          </cell>
          <cell r="B955" t="str">
            <v>2A</v>
          </cell>
          <cell r="C955" t="str">
            <v>Restricted</v>
          </cell>
          <cell r="D955" t="str">
            <v>AU Restricted Funds</v>
          </cell>
          <cell r="E955" t="str">
            <v>BOEING-PA 2011-024</v>
          </cell>
        </row>
        <row r="956">
          <cell r="A956">
            <v>242282</v>
          </cell>
          <cell r="B956" t="str">
            <v>2A</v>
          </cell>
          <cell r="C956" t="str">
            <v>Restricted</v>
          </cell>
          <cell r="D956" t="str">
            <v>AU Restricted Funds</v>
          </cell>
          <cell r="E956" t="str">
            <v>AL PWR CO-1-11-03850</v>
          </cell>
        </row>
        <row r="957">
          <cell r="A957">
            <v>242283</v>
          </cell>
          <cell r="B957" t="str">
            <v>2A</v>
          </cell>
          <cell r="C957" t="str">
            <v>Restricted</v>
          </cell>
          <cell r="D957" t="str">
            <v>AU Restricted Funds</v>
          </cell>
          <cell r="E957" t="str">
            <v>RENMATIX INC</v>
          </cell>
        </row>
        <row r="958">
          <cell r="A958">
            <v>242284</v>
          </cell>
          <cell r="B958" t="str">
            <v>2A</v>
          </cell>
          <cell r="C958" t="str">
            <v>Restricted</v>
          </cell>
          <cell r="D958" t="str">
            <v>AU Restricted Funds</v>
          </cell>
          <cell r="E958" t="str">
            <v>LIBERTY TIRE RECYCL</v>
          </cell>
        </row>
        <row r="959">
          <cell r="A959">
            <v>242285</v>
          </cell>
          <cell r="B959" t="str">
            <v>2A</v>
          </cell>
          <cell r="C959" t="str">
            <v>Restricted</v>
          </cell>
          <cell r="D959" t="str">
            <v>AU Restricted Funds</v>
          </cell>
          <cell r="E959" t="str">
            <v>BLACKLIDGE EMULSIONS</v>
          </cell>
        </row>
        <row r="960">
          <cell r="A960">
            <v>242286</v>
          </cell>
          <cell r="B960" t="str">
            <v>2A</v>
          </cell>
          <cell r="C960" t="str">
            <v>Restricted</v>
          </cell>
          <cell r="D960" t="str">
            <v>AU Restricted Funds</v>
          </cell>
          <cell r="E960" t="str">
            <v>LEHIGH TECH-WILLIS</v>
          </cell>
        </row>
        <row r="961">
          <cell r="A961">
            <v>242287</v>
          </cell>
          <cell r="B961" t="str">
            <v>2A</v>
          </cell>
          <cell r="C961" t="str">
            <v>Restricted</v>
          </cell>
          <cell r="D961" t="str">
            <v>AU Restricted Funds</v>
          </cell>
          <cell r="E961" t="str">
            <v>HATCI-PO 4500011145</v>
          </cell>
        </row>
        <row r="962">
          <cell r="A962">
            <v>242288</v>
          </cell>
          <cell r="B962" t="str">
            <v>2A</v>
          </cell>
          <cell r="C962" t="str">
            <v>Restricted</v>
          </cell>
          <cell r="D962" t="str">
            <v>AU Restricted Funds</v>
          </cell>
          <cell r="E962" t="str">
            <v>NVIDIA-CUDA TEACHING CTR</v>
          </cell>
        </row>
        <row r="963">
          <cell r="A963">
            <v>242291</v>
          </cell>
          <cell r="B963" t="str">
            <v>2A</v>
          </cell>
          <cell r="C963" t="str">
            <v>Restricted</v>
          </cell>
          <cell r="D963" t="str">
            <v>AU Restricted Funds</v>
          </cell>
          <cell r="E963" t="str">
            <v>PFIZER-ANL HLTH-DILLON</v>
          </cell>
        </row>
        <row r="964">
          <cell r="A964">
            <v>242292</v>
          </cell>
          <cell r="B964" t="str">
            <v>2A</v>
          </cell>
          <cell r="C964" t="str">
            <v>Restricted</v>
          </cell>
          <cell r="D964" t="str">
            <v>AU Restricted Funds</v>
          </cell>
          <cell r="E964" t="str">
            <v>SIEMENS MED SOLUTIONS</v>
          </cell>
        </row>
        <row r="965">
          <cell r="A965">
            <v>242293</v>
          </cell>
          <cell r="B965" t="str">
            <v>2A</v>
          </cell>
          <cell r="C965" t="str">
            <v>Restricted</v>
          </cell>
          <cell r="D965" t="str">
            <v>AU Restricted Funds</v>
          </cell>
          <cell r="E965" t="str">
            <v>B&amp;S-WIRELESS CNTL SYS</v>
          </cell>
        </row>
        <row r="966">
          <cell r="A966">
            <v>242294</v>
          </cell>
          <cell r="B966" t="str">
            <v>2A</v>
          </cell>
          <cell r="C966" t="str">
            <v>Restricted</v>
          </cell>
          <cell r="D966" t="str">
            <v>AU Restricted Funds</v>
          </cell>
          <cell r="E966" t="str">
            <v>HPM ALABAMA CORP</v>
          </cell>
        </row>
        <row r="967">
          <cell r="A967">
            <v>242295</v>
          </cell>
          <cell r="B967" t="str">
            <v>2A</v>
          </cell>
          <cell r="C967" t="str">
            <v>Restricted</v>
          </cell>
          <cell r="D967" t="str">
            <v>AU Restricted Funds</v>
          </cell>
          <cell r="E967" t="str">
            <v>MICHELIN-PO 15875922</v>
          </cell>
        </row>
        <row r="968">
          <cell r="A968">
            <v>242296</v>
          </cell>
          <cell r="B968" t="str">
            <v>2A</v>
          </cell>
          <cell r="C968" t="str">
            <v>Restricted</v>
          </cell>
          <cell r="D968" t="str">
            <v>AU Restricted Funds</v>
          </cell>
          <cell r="E968" t="str">
            <v>SOFT SOLUTIONS-WO NO 1</v>
          </cell>
        </row>
        <row r="969">
          <cell r="A969">
            <v>242298</v>
          </cell>
          <cell r="B969" t="str">
            <v>2A</v>
          </cell>
          <cell r="C969" t="str">
            <v>Restricted</v>
          </cell>
          <cell r="D969" t="str">
            <v>AU Restricted Funds</v>
          </cell>
          <cell r="E969" t="str">
            <v>NEWGEN BIOPHARMA</v>
          </cell>
        </row>
        <row r="970">
          <cell r="A970">
            <v>242299</v>
          </cell>
          <cell r="B970" t="str">
            <v>2A</v>
          </cell>
          <cell r="C970" t="str">
            <v>Restricted</v>
          </cell>
          <cell r="D970" t="str">
            <v>AU Restricted Funds</v>
          </cell>
          <cell r="E970" t="str">
            <v>USSEC-12AU01U54C</v>
          </cell>
        </row>
        <row r="971">
          <cell r="A971">
            <v>242300</v>
          </cell>
          <cell r="B971" t="str">
            <v>2A</v>
          </cell>
          <cell r="C971" t="str">
            <v>Restricted</v>
          </cell>
          <cell r="D971" t="str">
            <v>AU Restricted Funds</v>
          </cell>
          <cell r="E971" t="str">
            <v>SANOFI-PO 4700006194</v>
          </cell>
        </row>
        <row r="972">
          <cell r="A972">
            <v>242302</v>
          </cell>
          <cell r="B972" t="str">
            <v>2A</v>
          </cell>
          <cell r="C972" t="str">
            <v>Restricted</v>
          </cell>
          <cell r="D972" t="str">
            <v>AU Restricted Funds</v>
          </cell>
          <cell r="E972" t="str">
            <v>MDC-MARION STDI</v>
          </cell>
        </row>
        <row r="973">
          <cell r="A973">
            <v>242303</v>
          </cell>
          <cell r="B973" t="str">
            <v>2A</v>
          </cell>
          <cell r="C973" t="str">
            <v>Restricted</v>
          </cell>
          <cell r="D973" t="str">
            <v>AU Restricted Funds</v>
          </cell>
          <cell r="E973" t="str">
            <v>NOVARTIS-BLAGBURN-13</v>
          </cell>
        </row>
        <row r="974">
          <cell r="A974">
            <v>242305</v>
          </cell>
          <cell r="B974" t="str">
            <v>2A</v>
          </cell>
          <cell r="C974" t="str">
            <v>Restricted</v>
          </cell>
          <cell r="D974" t="str">
            <v>AU Restricted Funds</v>
          </cell>
          <cell r="E974" t="str">
            <v>LEARNING TREE-ABA MASTER PROG</v>
          </cell>
        </row>
        <row r="975">
          <cell r="A975">
            <v>242307</v>
          </cell>
          <cell r="B975" t="str">
            <v>2A</v>
          </cell>
          <cell r="C975" t="str">
            <v>Restricted</v>
          </cell>
          <cell r="D975" t="str">
            <v>AU Restricted Funds</v>
          </cell>
          <cell r="E975" t="str">
            <v>LCYDC-KINESIOLOGY-13</v>
          </cell>
        </row>
        <row r="976">
          <cell r="A976">
            <v>243001</v>
          </cell>
          <cell r="B976" t="str">
            <v>2A</v>
          </cell>
          <cell r="C976" t="str">
            <v>Restricted</v>
          </cell>
          <cell r="D976" t="str">
            <v>AU Restricted Funds</v>
          </cell>
          <cell r="E976" t="str">
            <v>TCPC-WATTS</v>
          </cell>
        </row>
        <row r="977">
          <cell r="A977">
            <v>243512</v>
          </cell>
          <cell r="B977" t="str">
            <v>2A</v>
          </cell>
          <cell r="C977" t="str">
            <v>Restricted</v>
          </cell>
          <cell r="D977" t="str">
            <v>AU Restricted Funds</v>
          </cell>
          <cell r="E977" t="str">
            <v>STATE FARM YOUTH ADVSY BD</v>
          </cell>
        </row>
        <row r="978">
          <cell r="A978">
            <v>243514</v>
          </cell>
          <cell r="B978" t="str">
            <v>2A</v>
          </cell>
          <cell r="C978" t="str">
            <v>Restricted</v>
          </cell>
          <cell r="D978" t="str">
            <v>AU Restricted Funds</v>
          </cell>
          <cell r="E978" t="str">
            <v>PADI FDN-2010-4005</v>
          </cell>
        </row>
        <row r="979">
          <cell r="A979">
            <v>243515</v>
          </cell>
          <cell r="B979" t="str">
            <v>2A</v>
          </cell>
          <cell r="C979" t="str">
            <v>Restricted</v>
          </cell>
          <cell r="D979" t="str">
            <v>AU Restricted Funds</v>
          </cell>
          <cell r="E979" t="str">
            <v>PADI FDN-2010-4124</v>
          </cell>
        </row>
        <row r="980">
          <cell r="A980">
            <v>243517</v>
          </cell>
          <cell r="B980" t="str">
            <v>2A</v>
          </cell>
          <cell r="C980" t="str">
            <v>Restricted</v>
          </cell>
          <cell r="D980" t="str">
            <v>AU Restricted Funds</v>
          </cell>
          <cell r="E980" t="str">
            <v>FDN-MITOCHONDRIAL DISEASE-11</v>
          </cell>
        </row>
        <row r="981">
          <cell r="A981">
            <v>243518</v>
          </cell>
          <cell r="B981" t="str">
            <v>2A</v>
          </cell>
          <cell r="C981" t="str">
            <v>Restricted</v>
          </cell>
          <cell r="D981" t="str">
            <v>AU Restricted Funds</v>
          </cell>
          <cell r="E981" t="str">
            <v>ASEE-PWR WHEELCHAIR</v>
          </cell>
        </row>
        <row r="982">
          <cell r="A982">
            <v>243520</v>
          </cell>
          <cell r="B982" t="str">
            <v>2A</v>
          </cell>
          <cell r="C982" t="str">
            <v>Restricted</v>
          </cell>
          <cell r="D982" t="str">
            <v>AU Restricted Funds</v>
          </cell>
          <cell r="E982" t="str">
            <v>FDN-MITOCHONDRIAL DISEASE-13</v>
          </cell>
        </row>
        <row r="983">
          <cell r="A983">
            <v>243802</v>
          </cell>
          <cell r="B983" t="str">
            <v>2A</v>
          </cell>
          <cell r="C983" t="str">
            <v>Restricted</v>
          </cell>
          <cell r="D983" t="str">
            <v>AU Restricted Funds</v>
          </cell>
          <cell r="E983" t="str">
            <v>AAF-MAYORS INSTITUTE</v>
          </cell>
        </row>
        <row r="984">
          <cell r="A984">
            <v>243980</v>
          </cell>
          <cell r="B984" t="str">
            <v>2A</v>
          </cell>
          <cell r="C984" t="str">
            <v>Restricted</v>
          </cell>
          <cell r="D984" t="str">
            <v>AU Restricted Funds</v>
          </cell>
          <cell r="E984" t="str">
            <v>FCD-AUBU-1-09</v>
          </cell>
        </row>
        <row r="985">
          <cell r="A985">
            <v>243987</v>
          </cell>
          <cell r="B985" t="str">
            <v>2A</v>
          </cell>
          <cell r="C985" t="str">
            <v>Restricted</v>
          </cell>
          <cell r="D985" t="str">
            <v>AU Restricted Funds</v>
          </cell>
          <cell r="E985" t="str">
            <v>AHF-0311-2021PD</v>
          </cell>
        </row>
        <row r="986">
          <cell r="A986">
            <v>243988</v>
          </cell>
          <cell r="B986" t="str">
            <v>2A</v>
          </cell>
          <cell r="C986" t="str">
            <v>Restricted</v>
          </cell>
          <cell r="D986" t="str">
            <v>AU Restricted Funds</v>
          </cell>
          <cell r="E986" t="str">
            <v>AHF-0911-2042PD</v>
          </cell>
        </row>
        <row r="987">
          <cell r="A987">
            <v>244206</v>
          </cell>
          <cell r="B987" t="str">
            <v>2A</v>
          </cell>
          <cell r="C987" t="str">
            <v>Restricted</v>
          </cell>
          <cell r="D987" t="str">
            <v>AU Restricted Funds</v>
          </cell>
          <cell r="E987" t="str">
            <v>JWJ ECO RESCH CTR-STEEN</v>
          </cell>
        </row>
        <row r="988">
          <cell r="A988">
            <v>244208</v>
          </cell>
          <cell r="B988" t="str">
            <v>2A</v>
          </cell>
          <cell r="C988" t="str">
            <v>Restricted</v>
          </cell>
          <cell r="D988" t="str">
            <v>AU Restricted Funds</v>
          </cell>
          <cell r="E988" t="str">
            <v>AHA-AL REVIEW-15</v>
          </cell>
        </row>
        <row r="989">
          <cell r="A989">
            <v>244209</v>
          </cell>
          <cell r="B989" t="str">
            <v>2A</v>
          </cell>
          <cell r="C989" t="str">
            <v>Restricted</v>
          </cell>
          <cell r="D989" t="str">
            <v>AU Restricted Funds</v>
          </cell>
          <cell r="E989" t="str">
            <v>AAHPERD-RQES-2010-11</v>
          </cell>
        </row>
        <row r="990">
          <cell r="A990">
            <v>244210</v>
          </cell>
          <cell r="B990" t="str">
            <v>2A</v>
          </cell>
          <cell r="C990" t="str">
            <v>Restricted</v>
          </cell>
          <cell r="D990" t="str">
            <v>AU Restricted Funds</v>
          </cell>
          <cell r="E990" t="str">
            <v>AAHPERD-RQES-2011-12</v>
          </cell>
        </row>
        <row r="991">
          <cell r="A991">
            <v>244212</v>
          </cell>
          <cell r="B991" t="str">
            <v>2A</v>
          </cell>
          <cell r="C991" t="str">
            <v>Restricted</v>
          </cell>
          <cell r="D991" t="str">
            <v>AU Restricted Funds</v>
          </cell>
          <cell r="E991" t="str">
            <v>AAHPERD-RQES-FA12</v>
          </cell>
        </row>
        <row r="992">
          <cell r="A992">
            <v>244314</v>
          </cell>
          <cell r="B992" t="str">
            <v>2A</v>
          </cell>
          <cell r="C992" t="str">
            <v>Restricted</v>
          </cell>
          <cell r="D992" t="str">
            <v>AU Restricted Funds</v>
          </cell>
          <cell r="E992" t="str">
            <v>AHF-ENCYCLOPEDIA OF AL-NON FED</v>
          </cell>
        </row>
        <row r="993">
          <cell r="A993">
            <v>244317</v>
          </cell>
          <cell r="B993" t="str">
            <v>2A</v>
          </cell>
          <cell r="C993" t="str">
            <v>Restricted</v>
          </cell>
          <cell r="D993" t="str">
            <v>AU Restricted Funds</v>
          </cell>
          <cell r="E993" t="str">
            <v>ESCSI-CRACKING</v>
          </cell>
        </row>
        <row r="994">
          <cell r="A994">
            <v>244324</v>
          </cell>
          <cell r="B994" t="str">
            <v>2A</v>
          </cell>
          <cell r="C994" t="str">
            <v>Restricted</v>
          </cell>
          <cell r="D994" t="str">
            <v>AU Restricted Funds</v>
          </cell>
          <cell r="E994" t="str">
            <v>KETTERING FDN-KF-53830</v>
          </cell>
        </row>
        <row r="995">
          <cell r="A995">
            <v>244326</v>
          </cell>
          <cell r="B995" t="str">
            <v>2A</v>
          </cell>
          <cell r="C995" t="str">
            <v>Restricted</v>
          </cell>
          <cell r="D995" t="str">
            <v>AU Restricted Funds</v>
          </cell>
          <cell r="E995" t="str">
            <v>KETTERING FDN-KF-54090</v>
          </cell>
        </row>
        <row r="996">
          <cell r="A996">
            <v>244327</v>
          </cell>
          <cell r="B996" t="str">
            <v>2A</v>
          </cell>
          <cell r="C996" t="str">
            <v>Restricted</v>
          </cell>
          <cell r="D996" t="str">
            <v>AU Restricted Funds</v>
          </cell>
          <cell r="E996" t="str">
            <v>NSGF-REGOLITH EXCAVATOR</v>
          </cell>
        </row>
        <row r="997">
          <cell r="A997">
            <v>244328</v>
          </cell>
          <cell r="B997" t="str">
            <v>2A</v>
          </cell>
          <cell r="C997" t="str">
            <v>Restricted</v>
          </cell>
          <cell r="D997" t="str">
            <v>AU Restricted Funds</v>
          </cell>
          <cell r="E997" t="str">
            <v>ARTF-FERAL PIGS</v>
          </cell>
        </row>
        <row r="998">
          <cell r="A998">
            <v>244475</v>
          </cell>
          <cell r="B998" t="str">
            <v>2A</v>
          </cell>
          <cell r="C998" t="str">
            <v>Restricted</v>
          </cell>
          <cell r="D998" t="str">
            <v>AU Restricted Funds</v>
          </cell>
          <cell r="E998" t="str">
            <v>MAF-D06CA-062</v>
          </cell>
        </row>
        <row r="999">
          <cell r="A999">
            <v>244479</v>
          </cell>
          <cell r="B999" t="str">
            <v>2A</v>
          </cell>
          <cell r="C999" t="str">
            <v>Restricted</v>
          </cell>
          <cell r="D999" t="str">
            <v>AU Restricted Funds</v>
          </cell>
          <cell r="E999" t="str">
            <v>MAF-D07MS-006</v>
          </cell>
        </row>
        <row r="1000">
          <cell r="A1000">
            <v>244490</v>
          </cell>
          <cell r="B1000" t="str">
            <v>2A</v>
          </cell>
          <cell r="C1000" t="str">
            <v>Restricted</v>
          </cell>
          <cell r="D1000" t="str">
            <v>AU Restricted Funds</v>
          </cell>
          <cell r="E1000" t="str">
            <v>MAF-D09CA-057</v>
          </cell>
        </row>
        <row r="1001">
          <cell r="A1001">
            <v>244493</v>
          </cell>
          <cell r="B1001" t="str">
            <v>2A</v>
          </cell>
          <cell r="C1001" t="str">
            <v>Restricted</v>
          </cell>
          <cell r="D1001" t="str">
            <v>AU Restricted Funds</v>
          </cell>
          <cell r="E1001" t="str">
            <v>II-VI FDN-WILLIAMS</v>
          </cell>
        </row>
        <row r="1002">
          <cell r="A1002">
            <v>244494</v>
          </cell>
          <cell r="B1002" t="str">
            <v>2A</v>
          </cell>
          <cell r="C1002" t="str">
            <v>Restricted</v>
          </cell>
          <cell r="D1002" t="str">
            <v>AU Restricted Funds</v>
          </cell>
          <cell r="E1002" t="str">
            <v>MAF-D10CA-060</v>
          </cell>
        </row>
        <row r="1003">
          <cell r="A1003">
            <v>244495</v>
          </cell>
          <cell r="B1003" t="str">
            <v>2A</v>
          </cell>
          <cell r="C1003" t="str">
            <v>Restricted</v>
          </cell>
          <cell r="D1003" t="str">
            <v>AU Restricted Funds</v>
          </cell>
          <cell r="E1003" t="str">
            <v>RWJF-ID 68571</v>
          </cell>
        </row>
        <row r="1004">
          <cell r="A1004">
            <v>244496</v>
          </cell>
          <cell r="B1004" t="str">
            <v>2A</v>
          </cell>
          <cell r="C1004" t="str">
            <v>Restricted</v>
          </cell>
          <cell r="D1004" t="str">
            <v>AU Restricted Funds</v>
          </cell>
          <cell r="E1004" t="str">
            <v>AFFF-LRNG AMONG LONGLEAF</v>
          </cell>
        </row>
        <row r="1005">
          <cell r="A1005">
            <v>244497</v>
          </cell>
          <cell r="B1005" t="str">
            <v>2A</v>
          </cell>
          <cell r="C1005" t="str">
            <v>Restricted</v>
          </cell>
          <cell r="D1005" t="str">
            <v>AU Restricted Funds</v>
          </cell>
          <cell r="E1005" t="str">
            <v>SRCD-CHILD SLEEP CONF</v>
          </cell>
        </row>
        <row r="1006">
          <cell r="A1006">
            <v>244498</v>
          </cell>
          <cell r="B1006" t="str">
            <v>2A</v>
          </cell>
          <cell r="C1006" t="str">
            <v>Restricted</v>
          </cell>
          <cell r="D1006" t="str">
            <v>AU Restricted Funds</v>
          </cell>
          <cell r="E1006" t="str">
            <v>II-VI FDN-WILLIAMS-12</v>
          </cell>
        </row>
        <row r="1007">
          <cell r="A1007">
            <v>244499</v>
          </cell>
          <cell r="B1007" t="str">
            <v>2A</v>
          </cell>
          <cell r="C1007" t="str">
            <v>Restricted</v>
          </cell>
          <cell r="D1007" t="str">
            <v>AU Restricted Funds</v>
          </cell>
          <cell r="E1007" t="str">
            <v>FNIH-HANSE11OMOP</v>
          </cell>
        </row>
        <row r="1008">
          <cell r="A1008">
            <v>244500</v>
          </cell>
          <cell r="B1008" t="str">
            <v>2A</v>
          </cell>
          <cell r="C1008" t="str">
            <v>Restricted</v>
          </cell>
          <cell r="D1008" t="str">
            <v>AU Restricted Funds</v>
          </cell>
          <cell r="E1008" t="str">
            <v>FNIH-HANSE11OMOP-SUB</v>
          </cell>
        </row>
        <row r="1009">
          <cell r="A1009">
            <v>244501</v>
          </cell>
          <cell r="B1009" t="str">
            <v>2A</v>
          </cell>
          <cell r="C1009" t="str">
            <v>Restricted</v>
          </cell>
          <cell r="D1009" t="str">
            <v>AU Restricted Funds</v>
          </cell>
          <cell r="E1009" t="str">
            <v>II-VI FDN-EQUIP GRANT</v>
          </cell>
        </row>
        <row r="1010">
          <cell r="A1010">
            <v>244503</v>
          </cell>
          <cell r="B1010" t="str">
            <v>2A</v>
          </cell>
          <cell r="C1010" t="str">
            <v>Restricted</v>
          </cell>
          <cell r="D1010" t="str">
            <v>AU Restricted Funds</v>
          </cell>
          <cell r="E1010" t="str">
            <v>ADA-1-12-BS-212</v>
          </cell>
        </row>
        <row r="1011">
          <cell r="A1011">
            <v>244504</v>
          </cell>
          <cell r="B1011" t="str">
            <v>2A</v>
          </cell>
          <cell r="C1011" t="str">
            <v>Restricted</v>
          </cell>
          <cell r="D1011" t="str">
            <v>AU Restricted Funds</v>
          </cell>
          <cell r="E1011" t="str">
            <v>AFFF-AWARD BANQUET</v>
          </cell>
        </row>
        <row r="1012">
          <cell r="A1012">
            <v>244505</v>
          </cell>
          <cell r="B1012" t="str">
            <v>2A</v>
          </cell>
          <cell r="C1012" t="str">
            <v>Restricted</v>
          </cell>
          <cell r="D1012" t="str">
            <v>AU Restricted Funds</v>
          </cell>
          <cell r="E1012" t="str">
            <v>AKC-CHF-01703-A</v>
          </cell>
        </row>
        <row r="1013">
          <cell r="A1013">
            <v>244506</v>
          </cell>
          <cell r="B1013" t="str">
            <v>2A</v>
          </cell>
          <cell r="C1013" t="str">
            <v>Restricted</v>
          </cell>
          <cell r="D1013" t="str">
            <v>AU Restricted Funds</v>
          </cell>
          <cell r="E1013" t="str">
            <v>AM HEART-12SDF8850011</v>
          </cell>
        </row>
        <row r="1014">
          <cell r="A1014">
            <v>244507</v>
          </cell>
          <cell r="B1014" t="str">
            <v>2A</v>
          </cell>
          <cell r="C1014" t="str">
            <v>Restricted</v>
          </cell>
          <cell r="D1014" t="str">
            <v>AU Restricted Funds</v>
          </cell>
          <cell r="E1014" t="str">
            <v>II-VI FDN-WILLIAMS-13</v>
          </cell>
        </row>
        <row r="1015">
          <cell r="A1015">
            <v>244508</v>
          </cell>
          <cell r="B1015" t="str">
            <v>2A</v>
          </cell>
          <cell r="C1015" t="str">
            <v>Restricted</v>
          </cell>
          <cell r="D1015" t="str">
            <v>AU Restricted Funds</v>
          </cell>
          <cell r="E1015" t="str">
            <v>CURE TAY-SACHS FDN-MARTIN</v>
          </cell>
        </row>
        <row r="1016">
          <cell r="A1016">
            <v>244707</v>
          </cell>
          <cell r="B1016" t="str">
            <v>2A</v>
          </cell>
          <cell r="C1016" t="str">
            <v>Restricted</v>
          </cell>
          <cell r="D1016" t="str">
            <v>AU Restricted Funds</v>
          </cell>
          <cell r="E1016" t="str">
            <v>AETF-COMUN SERV-04</v>
          </cell>
        </row>
        <row r="1017">
          <cell r="A1017">
            <v>244734</v>
          </cell>
          <cell r="B1017" t="str">
            <v>2A</v>
          </cell>
          <cell r="C1017" t="str">
            <v>Restricted</v>
          </cell>
          <cell r="D1017" t="str">
            <v>AU Restricted Funds</v>
          </cell>
          <cell r="E1017" t="str">
            <v>ASM-WHITE-FOOTED MICE</v>
          </cell>
        </row>
        <row r="1018">
          <cell r="A1018">
            <v>244735</v>
          </cell>
          <cell r="B1018" t="str">
            <v>2A</v>
          </cell>
          <cell r="C1018" t="str">
            <v>Restricted</v>
          </cell>
          <cell r="D1018" t="str">
            <v>AU Restricted Funds</v>
          </cell>
          <cell r="E1018" t="str">
            <v>ACVIM FDN-08-46D</v>
          </cell>
        </row>
        <row r="1019">
          <cell r="A1019">
            <v>244741</v>
          </cell>
          <cell r="B1019" t="str">
            <v>2A</v>
          </cell>
          <cell r="C1019" t="str">
            <v>Restricted</v>
          </cell>
          <cell r="D1019" t="str">
            <v>AU Restricted Funds</v>
          </cell>
          <cell r="E1019" t="str">
            <v>WINN FELINE-11-026</v>
          </cell>
        </row>
        <row r="1020">
          <cell r="A1020">
            <v>244742</v>
          </cell>
          <cell r="B1020" t="str">
            <v>2A</v>
          </cell>
          <cell r="C1020" t="str">
            <v>Restricted</v>
          </cell>
          <cell r="D1020" t="str">
            <v>AU Restricted Funds</v>
          </cell>
          <cell r="E1020" t="str">
            <v>PADI FDN-2011-5089</v>
          </cell>
        </row>
        <row r="1021">
          <cell r="A1021">
            <v>244743</v>
          </cell>
          <cell r="B1021" t="str">
            <v>2A</v>
          </cell>
          <cell r="C1021" t="str">
            <v>Restricted</v>
          </cell>
          <cell r="D1021" t="str">
            <v>AU Restricted Funds</v>
          </cell>
          <cell r="E1021" t="str">
            <v>AM SOC NEWS EDITORS FDN</v>
          </cell>
        </row>
        <row r="1022">
          <cell r="A1022">
            <v>244744</v>
          </cell>
          <cell r="B1022" t="str">
            <v>2A</v>
          </cell>
          <cell r="C1022" t="str">
            <v>Restricted</v>
          </cell>
          <cell r="D1022" t="str">
            <v>AU Restricted Funds</v>
          </cell>
          <cell r="E1022" t="str">
            <v>AVMA-TOWN HALL MEETING</v>
          </cell>
        </row>
        <row r="1023">
          <cell r="A1023">
            <v>244745</v>
          </cell>
          <cell r="B1023" t="str">
            <v>2A</v>
          </cell>
          <cell r="C1023" t="str">
            <v>Restricted</v>
          </cell>
          <cell r="D1023" t="str">
            <v>AU Restricted Funds</v>
          </cell>
          <cell r="E1023" t="str">
            <v>DAREF-JUDD-12</v>
          </cell>
        </row>
        <row r="1024">
          <cell r="A1024">
            <v>244746</v>
          </cell>
          <cell r="B1024" t="str">
            <v>2A</v>
          </cell>
          <cell r="C1024" t="str">
            <v>Restricted</v>
          </cell>
          <cell r="D1024" t="str">
            <v>AU Restricted Funds</v>
          </cell>
          <cell r="E1024" t="str">
            <v>ACVS-ALBANESE</v>
          </cell>
        </row>
        <row r="1025">
          <cell r="A1025">
            <v>244747</v>
          </cell>
          <cell r="B1025" t="str">
            <v>2A</v>
          </cell>
          <cell r="C1025" t="str">
            <v>Restricted</v>
          </cell>
          <cell r="D1025" t="str">
            <v>AU Restricted Funds</v>
          </cell>
          <cell r="E1025" t="str">
            <v>AAHA-HOMEOWNERSHIP</v>
          </cell>
        </row>
        <row r="1026">
          <cell r="A1026">
            <v>245100</v>
          </cell>
          <cell r="B1026" t="str">
            <v>2A</v>
          </cell>
          <cell r="C1026" t="str">
            <v>Restricted</v>
          </cell>
          <cell r="D1026" t="str">
            <v>AU Restricted Funds</v>
          </cell>
          <cell r="E1026" t="str">
            <v>SIT-RESCH TOPIC 0019-CSSE</v>
          </cell>
        </row>
        <row r="1027">
          <cell r="A1027">
            <v>245101</v>
          </cell>
          <cell r="B1027" t="str">
            <v>2A</v>
          </cell>
          <cell r="C1027" t="str">
            <v>Restricted</v>
          </cell>
          <cell r="D1027" t="str">
            <v>AU Restricted Funds</v>
          </cell>
          <cell r="E1027" t="str">
            <v>SIT-RESCH TOPIC 0019-ISE</v>
          </cell>
        </row>
        <row r="1028">
          <cell r="A1028">
            <v>245102</v>
          </cell>
          <cell r="B1028" t="str">
            <v>2A</v>
          </cell>
          <cell r="C1028" t="str">
            <v>Restricted</v>
          </cell>
          <cell r="D1028" t="str">
            <v>AU Restricted Funds</v>
          </cell>
          <cell r="E1028" t="str">
            <v>UDRI-RSC10038</v>
          </cell>
        </row>
        <row r="1029">
          <cell r="A1029">
            <v>245103</v>
          </cell>
          <cell r="B1029" t="str">
            <v>2A</v>
          </cell>
          <cell r="C1029" t="str">
            <v>Restricted</v>
          </cell>
          <cell r="D1029" t="str">
            <v>AU Restricted Funds</v>
          </cell>
          <cell r="E1029" t="str">
            <v>UAH-SUB2010-175-A</v>
          </cell>
        </row>
        <row r="1030">
          <cell r="A1030">
            <v>245104</v>
          </cell>
          <cell r="B1030" t="str">
            <v>2A</v>
          </cell>
          <cell r="C1030" t="str">
            <v>Restricted</v>
          </cell>
          <cell r="D1030" t="str">
            <v>AU Restricted Funds</v>
          </cell>
          <cell r="E1030" t="str">
            <v>UAH-SUB2010-175-B</v>
          </cell>
        </row>
        <row r="1031">
          <cell r="A1031">
            <v>245105</v>
          </cell>
          <cell r="B1031" t="str">
            <v>2A</v>
          </cell>
          <cell r="C1031" t="str">
            <v>Restricted</v>
          </cell>
          <cell r="D1031" t="str">
            <v>AU Restricted Funds</v>
          </cell>
          <cell r="E1031" t="str">
            <v>UAH-SUB2010-175-C</v>
          </cell>
        </row>
        <row r="1032">
          <cell r="A1032">
            <v>245106</v>
          </cell>
          <cell r="B1032" t="str">
            <v>2A</v>
          </cell>
          <cell r="C1032" t="str">
            <v>Restricted</v>
          </cell>
          <cell r="D1032" t="str">
            <v>AU Restricted Funds</v>
          </cell>
          <cell r="E1032" t="str">
            <v>UAH-SUB2010-175-D</v>
          </cell>
        </row>
        <row r="1033">
          <cell r="A1033">
            <v>245107</v>
          </cell>
          <cell r="B1033" t="str">
            <v>2A</v>
          </cell>
          <cell r="C1033" t="str">
            <v>Restricted</v>
          </cell>
          <cell r="D1033" t="str">
            <v>AU Restricted Funds</v>
          </cell>
          <cell r="E1033" t="str">
            <v>SIT-SOFTWARE DESIGN</v>
          </cell>
        </row>
        <row r="1034">
          <cell r="A1034">
            <v>245108</v>
          </cell>
          <cell r="B1034" t="str">
            <v>2A</v>
          </cell>
          <cell r="C1034" t="str">
            <v>Restricted</v>
          </cell>
          <cell r="D1034" t="str">
            <v>AU Restricted Funds</v>
          </cell>
          <cell r="E1034" t="str">
            <v>UAH-SUB2011-001</v>
          </cell>
        </row>
        <row r="1035">
          <cell r="A1035">
            <v>245109</v>
          </cell>
          <cell r="B1035" t="str">
            <v>2A</v>
          </cell>
          <cell r="C1035" t="str">
            <v>Restricted</v>
          </cell>
          <cell r="D1035" t="str">
            <v>AU Restricted Funds</v>
          </cell>
          <cell r="E1035" t="str">
            <v>USA-11-100113-01</v>
          </cell>
        </row>
        <row r="1036">
          <cell r="A1036">
            <v>245112</v>
          </cell>
          <cell r="B1036" t="str">
            <v>2A</v>
          </cell>
          <cell r="C1036" t="str">
            <v>Restricted</v>
          </cell>
          <cell r="D1036" t="str">
            <v>AU Restricted Funds</v>
          </cell>
          <cell r="E1036" t="str">
            <v>UNC-ACCT NO-5-43837</v>
          </cell>
        </row>
        <row r="1037">
          <cell r="A1037">
            <v>245114</v>
          </cell>
          <cell r="B1037" t="str">
            <v>2A</v>
          </cell>
          <cell r="C1037" t="str">
            <v>Restricted</v>
          </cell>
          <cell r="D1037" t="str">
            <v>AU Restricted Funds</v>
          </cell>
          <cell r="E1037" t="str">
            <v>MI ST UN-RC060825SUPP2AU</v>
          </cell>
        </row>
        <row r="1038">
          <cell r="A1038">
            <v>245115</v>
          </cell>
          <cell r="B1038" t="str">
            <v>2A</v>
          </cell>
          <cell r="C1038" t="str">
            <v>Restricted</v>
          </cell>
          <cell r="D1038" t="str">
            <v>AU Restricted Funds</v>
          </cell>
          <cell r="E1038" t="str">
            <v>UN UT-10002211-AUBURN RS</v>
          </cell>
        </row>
        <row r="1039">
          <cell r="A1039">
            <v>245116</v>
          </cell>
          <cell r="B1039" t="str">
            <v>2A</v>
          </cell>
          <cell r="C1039" t="str">
            <v>Restricted</v>
          </cell>
          <cell r="D1039" t="str">
            <v>AU Restricted Funds</v>
          </cell>
          <cell r="E1039" t="str">
            <v>UAH-SUB2010-175-F</v>
          </cell>
        </row>
        <row r="1040">
          <cell r="A1040">
            <v>245117</v>
          </cell>
          <cell r="B1040" t="str">
            <v>2A</v>
          </cell>
          <cell r="C1040" t="str">
            <v>Restricted</v>
          </cell>
          <cell r="D1040" t="str">
            <v>AU Restricted Funds</v>
          </cell>
          <cell r="E1040" t="str">
            <v>UAH-SUB2011-057</v>
          </cell>
        </row>
        <row r="1041">
          <cell r="A1041">
            <v>245118</v>
          </cell>
          <cell r="B1041" t="str">
            <v>2A</v>
          </cell>
          <cell r="C1041" t="str">
            <v>Restricted</v>
          </cell>
          <cell r="D1041" t="str">
            <v>AU Restricted Funds</v>
          </cell>
          <cell r="E1041" t="str">
            <v>LAMAR UNIV-DAVIS-12</v>
          </cell>
        </row>
        <row r="1042">
          <cell r="A1042">
            <v>245119</v>
          </cell>
          <cell r="B1042" t="str">
            <v>2A</v>
          </cell>
          <cell r="C1042" t="str">
            <v>Restricted</v>
          </cell>
          <cell r="D1042" t="str">
            <v>AU Restricted Funds</v>
          </cell>
          <cell r="E1042" t="str">
            <v>ETSU-220011-16</v>
          </cell>
        </row>
        <row r="1043">
          <cell r="A1043">
            <v>245120</v>
          </cell>
          <cell r="B1043" t="str">
            <v>2A</v>
          </cell>
          <cell r="C1043" t="str">
            <v>Restricted</v>
          </cell>
          <cell r="D1043" t="str">
            <v>AU Restricted Funds</v>
          </cell>
          <cell r="E1043" t="str">
            <v>SIT-RESCH TOPIC 0019a-CSSE</v>
          </cell>
        </row>
        <row r="1044">
          <cell r="A1044">
            <v>245121</v>
          </cell>
          <cell r="B1044" t="str">
            <v>2A</v>
          </cell>
          <cell r="C1044" t="str">
            <v>Restricted</v>
          </cell>
          <cell r="D1044" t="str">
            <v>AU Restricted Funds</v>
          </cell>
          <cell r="E1044" t="str">
            <v>SIT-RESCH TOPIC 0019a-ISE</v>
          </cell>
        </row>
        <row r="1045">
          <cell r="A1045">
            <v>245122</v>
          </cell>
          <cell r="B1045" t="str">
            <v>2A</v>
          </cell>
          <cell r="C1045" t="str">
            <v>Restricted</v>
          </cell>
          <cell r="D1045" t="str">
            <v>AU Restricted Funds</v>
          </cell>
          <cell r="E1045" t="str">
            <v>UAH-SUB2010-175-G</v>
          </cell>
        </row>
        <row r="1046">
          <cell r="A1046">
            <v>245123</v>
          </cell>
          <cell r="B1046" t="str">
            <v>2A</v>
          </cell>
          <cell r="C1046" t="str">
            <v>Restricted</v>
          </cell>
          <cell r="D1046" t="str">
            <v>AU Restricted Funds</v>
          </cell>
          <cell r="E1046" t="str">
            <v>UAB-000401937-001</v>
          </cell>
        </row>
        <row r="1047">
          <cell r="A1047">
            <v>245124</v>
          </cell>
          <cell r="B1047" t="str">
            <v>2A</v>
          </cell>
          <cell r="C1047" t="str">
            <v>Restricted</v>
          </cell>
          <cell r="D1047" t="str">
            <v>AU Restricted Funds</v>
          </cell>
          <cell r="E1047" t="str">
            <v>UAB-000401937-001-PSC</v>
          </cell>
        </row>
        <row r="1048">
          <cell r="A1048">
            <v>245125</v>
          </cell>
          <cell r="B1048" t="str">
            <v>2A</v>
          </cell>
          <cell r="C1048" t="str">
            <v>Restricted</v>
          </cell>
          <cell r="D1048" t="str">
            <v>AU Restricted Funds</v>
          </cell>
          <cell r="E1048" t="str">
            <v>MSU-018000-340452-14</v>
          </cell>
        </row>
        <row r="1049">
          <cell r="A1049">
            <v>245126</v>
          </cell>
          <cell r="B1049" t="str">
            <v>2A</v>
          </cell>
          <cell r="C1049" t="str">
            <v>Restricted</v>
          </cell>
          <cell r="D1049" t="str">
            <v>AU Restricted Funds</v>
          </cell>
          <cell r="E1049" t="str">
            <v>UAT-SBA-UA 12-018</v>
          </cell>
        </row>
        <row r="1050">
          <cell r="A1050">
            <v>245127</v>
          </cell>
          <cell r="B1050" t="str">
            <v>2A</v>
          </cell>
          <cell r="C1050" t="str">
            <v>Restricted</v>
          </cell>
          <cell r="D1050" t="str">
            <v>AU Restricted Funds</v>
          </cell>
          <cell r="E1050" t="str">
            <v>SIT-RESCH TOPIC 0030a</v>
          </cell>
        </row>
        <row r="1051">
          <cell r="A1051">
            <v>245128</v>
          </cell>
          <cell r="B1051" t="str">
            <v>2A</v>
          </cell>
          <cell r="C1051" t="str">
            <v>Restricted</v>
          </cell>
          <cell r="D1051" t="str">
            <v>AU Restricted Funds</v>
          </cell>
          <cell r="E1051" t="str">
            <v>UCONN-FRS 560653</v>
          </cell>
        </row>
        <row r="1052">
          <cell r="A1052">
            <v>245129</v>
          </cell>
          <cell r="B1052" t="str">
            <v>2A</v>
          </cell>
          <cell r="C1052" t="str">
            <v>Restricted</v>
          </cell>
          <cell r="D1052" t="str">
            <v>AU Restricted Funds</v>
          </cell>
          <cell r="E1052" t="str">
            <v>UAT-STATE-UA12-044</v>
          </cell>
        </row>
        <row r="1053">
          <cell r="A1053">
            <v>245131</v>
          </cell>
          <cell r="B1053" t="str">
            <v>2A</v>
          </cell>
          <cell r="C1053" t="str">
            <v>Restricted</v>
          </cell>
          <cell r="D1053" t="str">
            <v>AU Restricted Funds</v>
          </cell>
          <cell r="E1053" t="str">
            <v>UAH-SUB2010-175-H</v>
          </cell>
        </row>
        <row r="1054">
          <cell r="A1054">
            <v>246011</v>
          </cell>
          <cell r="B1054" t="str">
            <v>2A</v>
          </cell>
          <cell r="C1054" t="str">
            <v>Restricted</v>
          </cell>
          <cell r="D1054" t="str">
            <v>AU Restricted Funds</v>
          </cell>
          <cell r="E1054" t="str">
            <v>UVA-PO 955723</v>
          </cell>
        </row>
        <row r="1055">
          <cell r="A1055">
            <v>246014</v>
          </cell>
          <cell r="B1055" t="str">
            <v>2A</v>
          </cell>
          <cell r="C1055" t="str">
            <v>Restricted</v>
          </cell>
          <cell r="D1055" t="str">
            <v>AU Restricted Funds</v>
          </cell>
          <cell r="E1055" t="str">
            <v>JHU-CONTR 979395</v>
          </cell>
        </row>
        <row r="1056">
          <cell r="A1056">
            <v>246015</v>
          </cell>
          <cell r="B1056" t="str">
            <v>2A</v>
          </cell>
          <cell r="C1056" t="str">
            <v>Restricted</v>
          </cell>
          <cell r="D1056" t="str">
            <v>AU Restricted Funds</v>
          </cell>
          <cell r="E1056" t="str">
            <v>MUST-00032621-01</v>
          </cell>
        </row>
        <row r="1057">
          <cell r="A1057">
            <v>246016</v>
          </cell>
          <cell r="B1057" t="str">
            <v>2A</v>
          </cell>
          <cell r="C1057" t="str">
            <v>Restricted</v>
          </cell>
          <cell r="D1057" t="str">
            <v>AU Restricted Funds</v>
          </cell>
          <cell r="E1057" t="str">
            <v>JHU-PO 100049</v>
          </cell>
        </row>
        <row r="1058">
          <cell r="A1058">
            <v>246442</v>
          </cell>
          <cell r="B1058" t="str">
            <v>2A</v>
          </cell>
          <cell r="C1058" t="str">
            <v>Restricted</v>
          </cell>
          <cell r="D1058" t="str">
            <v>AU Restricted Funds</v>
          </cell>
          <cell r="E1058" t="str">
            <v>UAH-SUB2005-148-B</v>
          </cell>
        </row>
        <row r="1059">
          <cell r="A1059">
            <v>246461</v>
          </cell>
          <cell r="B1059" t="str">
            <v>2A</v>
          </cell>
          <cell r="C1059" t="str">
            <v>Restricted</v>
          </cell>
          <cell r="D1059" t="str">
            <v>AU Restricted Funds</v>
          </cell>
          <cell r="E1059" t="str">
            <v>UKRF-469001-05-502-A</v>
          </cell>
        </row>
        <row r="1060">
          <cell r="A1060">
            <v>246462</v>
          </cell>
          <cell r="B1060" t="str">
            <v>2A</v>
          </cell>
          <cell r="C1060" t="str">
            <v>Restricted</v>
          </cell>
          <cell r="D1060" t="str">
            <v>AU Restricted Funds</v>
          </cell>
          <cell r="E1060" t="str">
            <v>UKRF-469001-05-502-B</v>
          </cell>
        </row>
        <row r="1061">
          <cell r="A1061">
            <v>246463</v>
          </cell>
          <cell r="B1061" t="str">
            <v>2A</v>
          </cell>
          <cell r="C1061" t="str">
            <v>Restricted</v>
          </cell>
          <cell r="D1061" t="str">
            <v>AU Restricted Funds</v>
          </cell>
          <cell r="E1061" t="str">
            <v>UKRF-469001-05-502-C</v>
          </cell>
        </row>
        <row r="1062">
          <cell r="A1062">
            <v>246493</v>
          </cell>
          <cell r="B1062" t="str">
            <v>2A</v>
          </cell>
          <cell r="C1062" t="str">
            <v>Restricted</v>
          </cell>
          <cell r="D1062" t="str">
            <v>AU Restricted Funds</v>
          </cell>
          <cell r="E1062" t="str">
            <v>UAB-LSAMP-PHASE IV</v>
          </cell>
        </row>
        <row r="1063">
          <cell r="A1063">
            <v>246494</v>
          </cell>
          <cell r="B1063" t="str">
            <v>2A</v>
          </cell>
          <cell r="C1063" t="str">
            <v>Restricted</v>
          </cell>
          <cell r="D1063" t="str">
            <v>AU Restricted Funds</v>
          </cell>
          <cell r="E1063" t="str">
            <v>UAB-LSAMP-PHASE IV-PSC</v>
          </cell>
        </row>
        <row r="1064">
          <cell r="A1064">
            <v>246509</v>
          </cell>
          <cell r="B1064" t="str">
            <v>2A</v>
          </cell>
          <cell r="C1064" t="str">
            <v>Restricted</v>
          </cell>
          <cell r="D1064" t="str">
            <v>AU Restricted Funds</v>
          </cell>
          <cell r="E1064" t="str">
            <v>UNC-2975-05-0520-B</v>
          </cell>
        </row>
        <row r="1065">
          <cell r="A1065">
            <v>246520</v>
          </cell>
          <cell r="B1065" t="str">
            <v>2A</v>
          </cell>
          <cell r="C1065" t="str">
            <v>Restricted</v>
          </cell>
          <cell r="D1065" t="str">
            <v>AU Restricted Funds</v>
          </cell>
          <cell r="E1065" t="str">
            <v>UN TN-SUB 101565</v>
          </cell>
        </row>
        <row r="1066">
          <cell r="A1066">
            <v>246521</v>
          </cell>
          <cell r="B1066" t="str">
            <v>2A</v>
          </cell>
          <cell r="C1066" t="str">
            <v>Restricted</v>
          </cell>
          <cell r="D1066" t="str">
            <v>AU Restricted Funds</v>
          </cell>
          <cell r="E1066" t="str">
            <v>UKRF-3048103876-08-161-CR</v>
          </cell>
        </row>
        <row r="1067">
          <cell r="A1067">
            <v>246523</v>
          </cell>
          <cell r="B1067" t="str">
            <v>2A</v>
          </cell>
          <cell r="C1067" t="str">
            <v>Restricted</v>
          </cell>
          <cell r="D1067" t="str">
            <v>AU Restricted Funds</v>
          </cell>
          <cell r="E1067" t="str">
            <v>UKRF-3048103876-08-161-RG</v>
          </cell>
        </row>
        <row r="1068">
          <cell r="A1068">
            <v>246544</v>
          </cell>
          <cell r="B1068" t="str">
            <v>2A</v>
          </cell>
          <cell r="C1068" t="str">
            <v>Restricted</v>
          </cell>
          <cell r="D1068" t="str">
            <v>AU Restricted Funds</v>
          </cell>
          <cell r="E1068" t="str">
            <v>TEES-37861</v>
          </cell>
        </row>
        <row r="1069">
          <cell r="A1069">
            <v>246546</v>
          </cell>
          <cell r="B1069" t="str">
            <v>2A</v>
          </cell>
          <cell r="C1069" t="str">
            <v>Restricted</v>
          </cell>
          <cell r="D1069" t="str">
            <v>AU Restricted Funds</v>
          </cell>
          <cell r="E1069" t="str">
            <v>USF-6408-1013-01-A-GH-Y2</v>
          </cell>
        </row>
        <row r="1070">
          <cell r="A1070">
            <v>246547</v>
          </cell>
          <cell r="B1070" t="str">
            <v>2A</v>
          </cell>
          <cell r="C1070" t="str">
            <v>Restricted</v>
          </cell>
          <cell r="D1070" t="str">
            <v>AU Restricted Funds</v>
          </cell>
          <cell r="E1070" t="str">
            <v>USF-6408-1013-01-A-CG-Y2</v>
          </cell>
        </row>
        <row r="1071">
          <cell r="A1071">
            <v>246548</v>
          </cell>
          <cell r="B1071" t="str">
            <v>2A</v>
          </cell>
          <cell r="C1071" t="str">
            <v>Restricted</v>
          </cell>
          <cell r="D1071" t="str">
            <v>AU Restricted Funds</v>
          </cell>
          <cell r="E1071" t="str">
            <v>MI ST UN-61-0825AU</v>
          </cell>
        </row>
        <row r="1072">
          <cell r="A1072">
            <v>246550</v>
          </cell>
          <cell r="B1072" t="str">
            <v>2A</v>
          </cell>
          <cell r="C1072" t="str">
            <v>Restricted</v>
          </cell>
          <cell r="D1072" t="str">
            <v>AU Restricted Funds</v>
          </cell>
          <cell r="E1072" t="str">
            <v>UN MD-Z521913</v>
          </cell>
        </row>
        <row r="1073">
          <cell r="A1073">
            <v>246554</v>
          </cell>
          <cell r="B1073" t="str">
            <v>2A</v>
          </cell>
          <cell r="C1073" t="str">
            <v>Restricted</v>
          </cell>
          <cell r="D1073" t="str">
            <v>AU Restricted Funds</v>
          </cell>
          <cell r="E1073" t="str">
            <v>UNC-2975-07-0580-AU</v>
          </cell>
        </row>
        <row r="1074">
          <cell r="A1074">
            <v>246555</v>
          </cell>
          <cell r="B1074" t="str">
            <v>2A</v>
          </cell>
          <cell r="C1074" t="str">
            <v>Restricted</v>
          </cell>
          <cell r="D1074" t="str">
            <v>AU Restricted Funds</v>
          </cell>
          <cell r="E1074" t="str">
            <v>UNC-2975-07-05880-AU-B</v>
          </cell>
        </row>
        <row r="1075">
          <cell r="A1075">
            <v>246556</v>
          </cell>
          <cell r="B1075" t="str">
            <v>2A</v>
          </cell>
          <cell r="C1075" t="str">
            <v>Restricted</v>
          </cell>
          <cell r="D1075" t="str">
            <v>AU Restricted Funds</v>
          </cell>
          <cell r="E1075" t="str">
            <v>UC DAVIS-07-000813-1 AU</v>
          </cell>
        </row>
        <row r="1076">
          <cell r="A1076">
            <v>246563</v>
          </cell>
          <cell r="B1076" t="str">
            <v>2A</v>
          </cell>
          <cell r="C1076" t="str">
            <v>Restricted</v>
          </cell>
          <cell r="D1076" t="str">
            <v>AU Restricted Funds</v>
          </cell>
          <cell r="E1076" t="str">
            <v>UGA-RH150-127/3840038</v>
          </cell>
        </row>
        <row r="1077">
          <cell r="A1077">
            <v>246570</v>
          </cell>
          <cell r="B1077" t="str">
            <v>2A</v>
          </cell>
          <cell r="C1077" t="str">
            <v>Restricted</v>
          </cell>
          <cell r="D1077" t="str">
            <v>AU Restricted Funds</v>
          </cell>
          <cell r="E1077" t="str">
            <v>AAMU-SUB 2008-EPS-0814103-AU-PSC</v>
          </cell>
        </row>
        <row r="1078">
          <cell r="A1078">
            <v>246571</v>
          </cell>
          <cell r="B1078" t="str">
            <v>2A</v>
          </cell>
          <cell r="C1078" t="str">
            <v>Restricted</v>
          </cell>
          <cell r="D1078" t="str">
            <v>AU Restricted Funds</v>
          </cell>
          <cell r="E1078" t="str">
            <v>UAB-CARDIAC DISEASE-5</v>
          </cell>
        </row>
        <row r="1079">
          <cell r="A1079">
            <v>246573</v>
          </cell>
          <cell r="B1079" t="str">
            <v>2A</v>
          </cell>
          <cell r="C1079" t="str">
            <v>Restricted</v>
          </cell>
          <cell r="D1079" t="str">
            <v>AU Restricted Funds</v>
          </cell>
          <cell r="E1079" t="str">
            <v>UN MO-C00020719-1</v>
          </cell>
        </row>
        <row r="1080">
          <cell r="A1080">
            <v>246574</v>
          </cell>
          <cell r="B1080" t="str">
            <v>2A</v>
          </cell>
          <cell r="C1080" t="str">
            <v>Restricted</v>
          </cell>
          <cell r="D1080" t="str">
            <v>AU Restricted Funds</v>
          </cell>
          <cell r="E1080" t="str">
            <v>UW-086K354</v>
          </cell>
        </row>
        <row r="1081">
          <cell r="A1081">
            <v>246578</v>
          </cell>
          <cell r="B1081" t="str">
            <v>2A</v>
          </cell>
          <cell r="C1081" t="str">
            <v>Restricted</v>
          </cell>
          <cell r="D1081" t="str">
            <v>AU Restricted Funds</v>
          </cell>
          <cell r="E1081" t="str">
            <v>FAMU-SUB C-2367</v>
          </cell>
        </row>
        <row r="1082">
          <cell r="A1082">
            <v>246579</v>
          </cell>
          <cell r="B1082" t="str">
            <v>2A</v>
          </cell>
          <cell r="C1082" t="str">
            <v>Restricted</v>
          </cell>
          <cell r="D1082" t="str">
            <v>AU Restricted Funds</v>
          </cell>
          <cell r="E1082" t="str">
            <v>MU-NSF JOHNSON G01652</v>
          </cell>
        </row>
        <row r="1083">
          <cell r="A1083">
            <v>246589</v>
          </cell>
          <cell r="B1083" t="str">
            <v>2A</v>
          </cell>
          <cell r="C1083" t="str">
            <v>Restricted</v>
          </cell>
          <cell r="D1083" t="str">
            <v>AU Restricted Funds</v>
          </cell>
          <cell r="E1083" t="str">
            <v>VANDY-20726-S1</v>
          </cell>
        </row>
        <row r="1084">
          <cell r="A1084">
            <v>246590</v>
          </cell>
          <cell r="B1084" t="str">
            <v>2A</v>
          </cell>
          <cell r="C1084" t="str">
            <v>Restricted</v>
          </cell>
          <cell r="D1084" t="str">
            <v>AU Restricted Funds</v>
          </cell>
          <cell r="E1084" t="str">
            <v>UAT-EPSCOR-09-075</v>
          </cell>
        </row>
        <row r="1085">
          <cell r="A1085">
            <v>246591</v>
          </cell>
          <cell r="B1085" t="str">
            <v>2A</v>
          </cell>
          <cell r="C1085" t="str">
            <v>Restricted</v>
          </cell>
          <cell r="D1085" t="str">
            <v>AU Restricted Funds</v>
          </cell>
          <cell r="E1085" t="str">
            <v>PCC-RAJU</v>
          </cell>
        </row>
        <row r="1086">
          <cell r="A1086">
            <v>246594</v>
          </cell>
          <cell r="B1086" t="str">
            <v>2A</v>
          </cell>
          <cell r="C1086" t="str">
            <v>Restricted</v>
          </cell>
          <cell r="D1086" t="str">
            <v>AU Restricted Funds</v>
          </cell>
          <cell r="E1086" t="str">
            <v>CU-1354-206-2097476</v>
          </cell>
        </row>
        <row r="1087">
          <cell r="A1087">
            <v>246595</v>
          </cell>
          <cell r="B1087" t="str">
            <v>2A</v>
          </cell>
          <cell r="C1087" t="str">
            <v>Restricted</v>
          </cell>
          <cell r="D1087" t="str">
            <v>AU Restricted Funds</v>
          </cell>
          <cell r="E1087" t="str">
            <v>CU-1354-206-2097476-PSC</v>
          </cell>
        </row>
        <row r="1088">
          <cell r="A1088">
            <v>246596</v>
          </cell>
          <cell r="B1088" t="str">
            <v>2A</v>
          </cell>
          <cell r="C1088" t="str">
            <v>Restricted</v>
          </cell>
          <cell r="D1088" t="str">
            <v>AU Restricted Funds</v>
          </cell>
          <cell r="E1088" t="str">
            <v>AAMU-SUB 2008-EPS-0814103-AU/10-A.</v>
          </cell>
        </row>
        <row r="1089">
          <cell r="A1089">
            <v>246599</v>
          </cell>
          <cell r="B1089" t="str">
            <v>2A</v>
          </cell>
          <cell r="C1089" t="str">
            <v>Restricted</v>
          </cell>
          <cell r="D1089" t="str">
            <v>AU Restricted Funds</v>
          </cell>
          <cell r="E1089" t="str">
            <v>PURDUE-4108-30884</v>
          </cell>
        </row>
        <row r="1090">
          <cell r="A1090">
            <v>246600</v>
          </cell>
          <cell r="B1090" t="str">
            <v>2A</v>
          </cell>
          <cell r="C1090" t="str">
            <v>Restricted</v>
          </cell>
          <cell r="D1090" t="str">
            <v>AU Restricted Funds</v>
          </cell>
          <cell r="E1090" t="str">
            <v>UMASS W-6114506/RFS900184</v>
          </cell>
        </row>
        <row r="1091">
          <cell r="A1091">
            <v>246603</v>
          </cell>
          <cell r="B1091" t="str">
            <v>2A</v>
          </cell>
          <cell r="C1091" t="str">
            <v>Restricted</v>
          </cell>
          <cell r="D1091" t="str">
            <v>AU Restricted Funds</v>
          </cell>
          <cell r="E1091" t="str">
            <v>UC-1545867</v>
          </cell>
        </row>
        <row r="1092">
          <cell r="A1092">
            <v>246606</v>
          </cell>
          <cell r="B1092" t="str">
            <v>2A</v>
          </cell>
          <cell r="C1092" t="str">
            <v>Restricted</v>
          </cell>
          <cell r="D1092" t="str">
            <v>AU Restricted Funds</v>
          </cell>
          <cell r="E1092" t="str">
            <v>USM-GR03924OMNIBUS-AUBURN-RCCD21A</v>
          </cell>
        </row>
        <row r="1093">
          <cell r="A1093">
            <v>246611</v>
          </cell>
          <cell r="B1093" t="str">
            <v>2A</v>
          </cell>
          <cell r="C1093" t="str">
            <v>Restricted</v>
          </cell>
          <cell r="D1093" t="str">
            <v>AU Restricted Funds</v>
          </cell>
          <cell r="E1093" t="str">
            <v>UN TN-8500014159</v>
          </cell>
        </row>
        <row r="1094">
          <cell r="A1094">
            <v>246612</v>
          </cell>
          <cell r="B1094" t="str">
            <v>2A</v>
          </cell>
          <cell r="C1094" t="str">
            <v>Restricted</v>
          </cell>
          <cell r="D1094" t="str">
            <v>AU Restricted Funds</v>
          </cell>
          <cell r="E1094" t="str">
            <v>UN TN-8500014159-B</v>
          </cell>
        </row>
        <row r="1095">
          <cell r="A1095">
            <v>246613</v>
          </cell>
          <cell r="B1095" t="str">
            <v>2A</v>
          </cell>
          <cell r="C1095" t="str">
            <v>Restricted</v>
          </cell>
          <cell r="D1095" t="str">
            <v>AU Restricted Funds</v>
          </cell>
          <cell r="E1095" t="str">
            <v>UN TN-8500014159-C</v>
          </cell>
        </row>
        <row r="1096">
          <cell r="A1096">
            <v>246614</v>
          </cell>
          <cell r="B1096" t="str">
            <v>2A</v>
          </cell>
          <cell r="C1096" t="str">
            <v>Restricted</v>
          </cell>
          <cell r="D1096" t="str">
            <v>AU Restricted Funds</v>
          </cell>
          <cell r="E1096" t="str">
            <v>PSU-4107-AU-DTRA-0004</v>
          </cell>
        </row>
        <row r="1097">
          <cell r="A1097">
            <v>246615</v>
          </cell>
          <cell r="B1097" t="str">
            <v>2A</v>
          </cell>
          <cell r="C1097" t="str">
            <v>Restricted</v>
          </cell>
          <cell r="D1097" t="str">
            <v>AU Restricted Funds</v>
          </cell>
          <cell r="E1097" t="str">
            <v>CU-1420-206-2007786</v>
          </cell>
        </row>
        <row r="1098">
          <cell r="A1098">
            <v>246616</v>
          </cell>
          <cell r="B1098" t="str">
            <v>2A</v>
          </cell>
          <cell r="C1098" t="str">
            <v>Restricted</v>
          </cell>
          <cell r="D1098" t="str">
            <v>AU Restricted Funds</v>
          </cell>
          <cell r="E1098" t="str">
            <v>USM-GR03924OMNIBUS-AUBURN-RCCD21B</v>
          </cell>
        </row>
        <row r="1099">
          <cell r="A1099">
            <v>246617</v>
          </cell>
          <cell r="B1099" t="str">
            <v>2A</v>
          </cell>
          <cell r="C1099" t="str">
            <v>Restricted</v>
          </cell>
          <cell r="D1099" t="str">
            <v>AU Restricted Funds</v>
          </cell>
          <cell r="E1099" t="str">
            <v>UMASS W-6118839/RFS900298</v>
          </cell>
        </row>
        <row r="1100">
          <cell r="A1100">
            <v>246620</v>
          </cell>
          <cell r="B1100" t="str">
            <v>2A</v>
          </cell>
          <cell r="C1100" t="str">
            <v>Restricted</v>
          </cell>
          <cell r="D1100" t="str">
            <v>AU Restricted Funds</v>
          </cell>
          <cell r="E1100" t="str">
            <v>UN TN-8500014160</v>
          </cell>
        </row>
        <row r="1101">
          <cell r="A1101">
            <v>246621</v>
          </cell>
          <cell r="B1101" t="str">
            <v>2A</v>
          </cell>
          <cell r="C1101" t="str">
            <v>Restricted</v>
          </cell>
          <cell r="D1101" t="str">
            <v>AU Restricted Funds</v>
          </cell>
          <cell r="E1101" t="str">
            <v>UAB-OHSERC-OIPRT-11</v>
          </cell>
        </row>
        <row r="1102">
          <cell r="A1102">
            <v>246622</v>
          </cell>
          <cell r="B1102" t="str">
            <v>2A</v>
          </cell>
          <cell r="C1102" t="str">
            <v>Restricted</v>
          </cell>
          <cell r="D1102" t="str">
            <v>AU Restricted Funds</v>
          </cell>
          <cell r="E1102" t="str">
            <v>UAB-OHSERC-OSE-11</v>
          </cell>
        </row>
        <row r="1103">
          <cell r="A1103">
            <v>246623</v>
          </cell>
          <cell r="B1103" t="str">
            <v>2A</v>
          </cell>
          <cell r="C1103" t="str">
            <v>Restricted</v>
          </cell>
          <cell r="D1103" t="str">
            <v>AU Restricted Funds</v>
          </cell>
          <cell r="E1103" t="str">
            <v>UA-S1107010</v>
          </cell>
        </row>
        <row r="1104">
          <cell r="A1104">
            <v>246627</v>
          </cell>
          <cell r="B1104" t="str">
            <v>2A</v>
          </cell>
          <cell r="C1104" t="str">
            <v>Restricted</v>
          </cell>
          <cell r="D1104" t="str">
            <v>AU Restricted Funds</v>
          </cell>
          <cell r="E1104" t="str">
            <v>UN MO-C00017738-1-A2</v>
          </cell>
        </row>
        <row r="1105">
          <cell r="A1105">
            <v>246628</v>
          </cell>
          <cell r="B1105" t="str">
            <v>2A</v>
          </cell>
          <cell r="C1105" t="str">
            <v>Restricted</v>
          </cell>
          <cell r="D1105" t="str">
            <v>AU Restricted Funds</v>
          </cell>
          <cell r="E1105" t="str">
            <v>WVURC-10-692-AU</v>
          </cell>
        </row>
        <row r="1106">
          <cell r="A1106">
            <v>246630</v>
          </cell>
          <cell r="B1106" t="str">
            <v>2A</v>
          </cell>
          <cell r="C1106" t="str">
            <v>Restricted</v>
          </cell>
          <cell r="D1106" t="str">
            <v>AU Restricted Funds</v>
          </cell>
          <cell r="E1106" t="str">
            <v>MMC-100415DBH087</v>
          </cell>
        </row>
        <row r="1107">
          <cell r="A1107">
            <v>246631</v>
          </cell>
          <cell r="B1107" t="str">
            <v>2A</v>
          </cell>
          <cell r="C1107" t="str">
            <v>Restricted</v>
          </cell>
          <cell r="D1107" t="str">
            <v>AU Restricted Funds</v>
          </cell>
          <cell r="E1107" t="str">
            <v>IU-BL-4240318-AU</v>
          </cell>
        </row>
        <row r="1108">
          <cell r="A1108">
            <v>246633</v>
          </cell>
          <cell r="B1108" t="str">
            <v>2A</v>
          </cell>
          <cell r="C1108" t="str">
            <v>Restricted</v>
          </cell>
          <cell r="D1108" t="str">
            <v>AU Restricted Funds</v>
          </cell>
          <cell r="E1108" t="str">
            <v>NE UN-500174</v>
          </cell>
        </row>
        <row r="1109">
          <cell r="A1109">
            <v>246634</v>
          </cell>
          <cell r="B1109" t="str">
            <v>2A</v>
          </cell>
          <cell r="C1109" t="str">
            <v>Restricted</v>
          </cell>
          <cell r="D1109" t="str">
            <v>AU Restricted Funds</v>
          </cell>
          <cell r="E1109" t="str">
            <v>PURDUE-4102-38311</v>
          </cell>
        </row>
        <row r="1110">
          <cell r="A1110">
            <v>246635</v>
          </cell>
          <cell r="B1110" t="str">
            <v>2A</v>
          </cell>
          <cell r="C1110" t="str">
            <v>Restricted</v>
          </cell>
          <cell r="D1110" t="str">
            <v>AU Restricted Funds</v>
          </cell>
          <cell r="E1110" t="str">
            <v>UF-UF10265</v>
          </cell>
        </row>
        <row r="1111">
          <cell r="A1111">
            <v>246636</v>
          </cell>
          <cell r="B1111" t="str">
            <v>2A</v>
          </cell>
          <cell r="C1111" t="str">
            <v>Restricted</v>
          </cell>
          <cell r="D1111" t="str">
            <v>AU Restricted Funds</v>
          </cell>
          <cell r="E1111" t="str">
            <v>UAT-SBA-AU-11-ANT</v>
          </cell>
        </row>
        <row r="1112">
          <cell r="A1112">
            <v>246637</v>
          </cell>
          <cell r="B1112" t="str">
            <v>2A</v>
          </cell>
          <cell r="C1112" t="str">
            <v>Restricted</v>
          </cell>
          <cell r="D1112" t="str">
            <v>AU Restricted Funds</v>
          </cell>
          <cell r="E1112" t="str">
            <v>UKRF-3048107663-11-210</v>
          </cell>
        </row>
        <row r="1113">
          <cell r="A1113">
            <v>246638</v>
          </cell>
          <cell r="B1113" t="str">
            <v>2A</v>
          </cell>
          <cell r="C1113" t="str">
            <v>Restricted</v>
          </cell>
          <cell r="D1113" t="str">
            <v>AU Restricted Funds</v>
          </cell>
          <cell r="E1113" t="str">
            <v>WVURC-10-692-AU-2</v>
          </cell>
        </row>
        <row r="1114">
          <cell r="A1114">
            <v>246639</v>
          </cell>
          <cell r="B1114" t="str">
            <v>2A</v>
          </cell>
          <cell r="C1114" t="str">
            <v>Restricted</v>
          </cell>
          <cell r="D1114" t="str">
            <v>AU Restricted Funds</v>
          </cell>
          <cell r="E1114" t="str">
            <v>UAB-00037490-001</v>
          </cell>
        </row>
        <row r="1115">
          <cell r="A1115">
            <v>246640</v>
          </cell>
          <cell r="B1115" t="str">
            <v>2A</v>
          </cell>
          <cell r="C1115" t="str">
            <v>Restricted</v>
          </cell>
          <cell r="D1115" t="str">
            <v>AU Restricted Funds</v>
          </cell>
          <cell r="E1115" t="str">
            <v>UMASS W-6127751/RFS2011165</v>
          </cell>
        </row>
        <row r="1116">
          <cell r="A1116">
            <v>246641</v>
          </cell>
          <cell r="B1116" t="str">
            <v>2A</v>
          </cell>
          <cell r="C1116" t="str">
            <v>Restricted</v>
          </cell>
          <cell r="D1116" t="str">
            <v>AU Restricted Funds</v>
          </cell>
          <cell r="E1116" t="str">
            <v>UN MD-Z541312</v>
          </cell>
        </row>
        <row r="1117">
          <cell r="A1117">
            <v>246642</v>
          </cell>
          <cell r="B1117" t="str">
            <v>2A</v>
          </cell>
          <cell r="C1117" t="str">
            <v>Restricted</v>
          </cell>
          <cell r="D1117" t="str">
            <v>AU Restricted Funds</v>
          </cell>
          <cell r="E1117" t="str">
            <v>UAT-AU-11-048</v>
          </cell>
        </row>
        <row r="1118">
          <cell r="A1118">
            <v>246643</v>
          </cell>
          <cell r="B1118" t="str">
            <v>2A</v>
          </cell>
          <cell r="C1118" t="str">
            <v>Restricted</v>
          </cell>
          <cell r="D1118" t="str">
            <v>AU Restricted Funds</v>
          </cell>
          <cell r="E1118" t="str">
            <v>TU-34-22460-075</v>
          </cell>
        </row>
        <row r="1119">
          <cell r="A1119">
            <v>246644</v>
          </cell>
          <cell r="B1119" t="str">
            <v>2A</v>
          </cell>
          <cell r="C1119" t="str">
            <v>Restricted</v>
          </cell>
          <cell r="D1119" t="str">
            <v>AU Restricted Funds</v>
          </cell>
          <cell r="E1119" t="str">
            <v>UAB-OSHERC-000286477-002</v>
          </cell>
        </row>
        <row r="1120">
          <cell r="A1120">
            <v>246645</v>
          </cell>
          <cell r="B1120" t="str">
            <v>2A</v>
          </cell>
          <cell r="C1120" t="str">
            <v>Restricted</v>
          </cell>
          <cell r="D1120" t="str">
            <v>AU Restricted Funds</v>
          </cell>
          <cell r="E1120" t="str">
            <v>UAB-OSHERC-000286477-001</v>
          </cell>
        </row>
        <row r="1121">
          <cell r="A1121">
            <v>246646</v>
          </cell>
          <cell r="B1121" t="str">
            <v>2A</v>
          </cell>
          <cell r="C1121" t="str">
            <v>Restricted</v>
          </cell>
          <cell r="D1121" t="str">
            <v>AU Restricted Funds</v>
          </cell>
          <cell r="E1121" t="str">
            <v>UMASS W-6126185/RFS2011139</v>
          </cell>
        </row>
        <row r="1122">
          <cell r="A1122">
            <v>246647</v>
          </cell>
          <cell r="B1122" t="str">
            <v>2A</v>
          </cell>
          <cell r="C1122" t="str">
            <v>Restricted</v>
          </cell>
          <cell r="D1122" t="str">
            <v>AU Restricted Funds</v>
          </cell>
          <cell r="E1122" t="str">
            <v>UN MO-C00036039-1</v>
          </cell>
        </row>
        <row r="1123">
          <cell r="A1123">
            <v>246648</v>
          </cell>
          <cell r="B1123" t="str">
            <v>2A</v>
          </cell>
          <cell r="C1123" t="str">
            <v>Restricted</v>
          </cell>
          <cell r="D1123" t="str">
            <v>AU Restricted Funds</v>
          </cell>
          <cell r="E1123" t="str">
            <v>UAB-000398033-011</v>
          </cell>
        </row>
        <row r="1124">
          <cell r="A1124">
            <v>246649</v>
          </cell>
          <cell r="B1124" t="str">
            <v>2A</v>
          </cell>
          <cell r="C1124" t="str">
            <v>Restricted</v>
          </cell>
          <cell r="D1124" t="str">
            <v>AU Restricted Funds</v>
          </cell>
          <cell r="E1124" t="str">
            <v>UAB-000398033-011-PSC</v>
          </cell>
        </row>
        <row r="1125">
          <cell r="A1125">
            <v>246650</v>
          </cell>
          <cell r="B1125" t="str">
            <v>2A</v>
          </cell>
          <cell r="C1125" t="str">
            <v>Restricted</v>
          </cell>
          <cell r="D1125" t="str">
            <v>AU Restricted Funds</v>
          </cell>
          <cell r="E1125" t="str">
            <v>UNC CH-20100715-04-AUB</v>
          </cell>
        </row>
        <row r="1126">
          <cell r="A1126">
            <v>246651</v>
          </cell>
          <cell r="B1126" t="str">
            <v>2A</v>
          </cell>
          <cell r="C1126" t="str">
            <v>Restricted</v>
          </cell>
          <cell r="D1126" t="str">
            <v>AU Restricted Funds</v>
          </cell>
          <cell r="E1126" t="str">
            <v>UNC CH-20100715-04-AUB-PSC</v>
          </cell>
        </row>
        <row r="1127">
          <cell r="A1127">
            <v>246652</v>
          </cell>
          <cell r="B1127" t="str">
            <v>2A</v>
          </cell>
          <cell r="C1127" t="str">
            <v>Restricted</v>
          </cell>
          <cell r="D1127" t="str">
            <v>AU Restricted Funds</v>
          </cell>
          <cell r="E1127" t="str">
            <v>TU-34-11530-201-76190</v>
          </cell>
        </row>
        <row r="1128">
          <cell r="A1128">
            <v>246653</v>
          </cell>
          <cell r="B1128" t="str">
            <v>2A</v>
          </cell>
          <cell r="C1128" t="str">
            <v>Restricted</v>
          </cell>
          <cell r="D1128" t="str">
            <v>AU Restricted Funds</v>
          </cell>
          <cell r="E1128" t="str">
            <v>TU-34-11530-201-76190-PSC</v>
          </cell>
        </row>
        <row r="1129">
          <cell r="A1129">
            <v>246654</v>
          </cell>
          <cell r="B1129" t="str">
            <v>2A</v>
          </cell>
          <cell r="C1129" t="str">
            <v>Restricted</v>
          </cell>
          <cell r="D1129" t="str">
            <v>AU Restricted Funds</v>
          </cell>
          <cell r="E1129" t="str">
            <v>NE UN-500225</v>
          </cell>
        </row>
        <row r="1130">
          <cell r="A1130">
            <v>246655</v>
          </cell>
          <cell r="B1130" t="str">
            <v>2A</v>
          </cell>
          <cell r="C1130" t="str">
            <v>Restricted</v>
          </cell>
          <cell r="D1130" t="str">
            <v>AU Restricted Funds</v>
          </cell>
          <cell r="E1130" t="str">
            <v>UN MS-12-10-018</v>
          </cell>
        </row>
        <row r="1131">
          <cell r="A1131">
            <v>246656</v>
          </cell>
          <cell r="B1131" t="str">
            <v>2A</v>
          </cell>
          <cell r="C1131" t="str">
            <v>Restricted</v>
          </cell>
          <cell r="D1131" t="str">
            <v>AU Restricted Funds</v>
          </cell>
          <cell r="E1131" t="str">
            <v>TU-34-21530-199-76190</v>
          </cell>
        </row>
        <row r="1132">
          <cell r="A1132">
            <v>246657</v>
          </cell>
          <cell r="B1132" t="str">
            <v>2A</v>
          </cell>
          <cell r="C1132" t="str">
            <v>Restricted</v>
          </cell>
          <cell r="D1132" t="str">
            <v>AU Restricted Funds</v>
          </cell>
          <cell r="E1132" t="str">
            <v>TU-34-21530-200-76190-APP</v>
          </cell>
        </row>
        <row r="1133">
          <cell r="A1133">
            <v>246658</v>
          </cell>
          <cell r="B1133" t="str">
            <v>2A</v>
          </cell>
          <cell r="C1133" t="str">
            <v>Restricted</v>
          </cell>
          <cell r="D1133" t="str">
            <v>AU Restricted Funds</v>
          </cell>
          <cell r="E1133" t="str">
            <v>TU-34-21530-200-76190-CE</v>
          </cell>
        </row>
        <row r="1134">
          <cell r="A1134">
            <v>246659</v>
          </cell>
          <cell r="B1134" t="str">
            <v>2A</v>
          </cell>
          <cell r="C1134" t="str">
            <v>Restricted</v>
          </cell>
          <cell r="D1134" t="str">
            <v>AU Restricted Funds</v>
          </cell>
          <cell r="E1134" t="str">
            <v>TU-34-21530-198-76190</v>
          </cell>
        </row>
        <row r="1135">
          <cell r="A1135">
            <v>246660</v>
          </cell>
          <cell r="B1135" t="str">
            <v>2A</v>
          </cell>
          <cell r="C1135" t="str">
            <v>Restricted</v>
          </cell>
          <cell r="D1135" t="str">
            <v>AU Restricted Funds</v>
          </cell>
          <cell r="E1135" t="str">
            <v>UAB-000374790-001-Y2</v>
          </cell>
        </row>
        <row r="1136">
          <cell r="A1136">
            <v>246661</v>
          </cell>
          <cell r="B1136" t="str">
            <v>2A</v>
          </cell>
          <cell r="C1136" t="str">
            <v>Restricted</v>
          </cell>
          <cell r="D1136" t="str">
            <v>AU Restricted Funds</v>
          </cell>
          <cell r="E1136" t="str">
            <v>UMASS W-6135840/RFS2012021</v>
          </cell>
        </row>
        <row r="1137">
          <cell r="A1137">
            <v>246662</v>
          </cell>
          <cell r="B1137" t="str">
            <v>2A</v>
          </cell>
          <cell r="C1137" t="str">
            <v>Restricted</v>
          </cell>
          <cell r="D1137" t="str">
            <v>AU Restricted Funds</v>
          </cell>
          <cell r="E1137" t="str">
            <v>UTHSCH-0008570B</v>
          </cell>
        </row>
        <row r="1138">
          <cell r="A1138">
            <v>246663</v>
          </cell>
          <cell r="B1138" t="str">
            <v>2A</v>
          </cell>
          <cell r="C1138" t="str">
            <v>Restricted</v>
          </cell>
          <cell r="D1138" t="str">
            <v>AU Restricted Funds</v>
          </cell>
          <cell r="E1138" t="str">
            <v>USM-HEADWATER WETLANDS</v>
          </cell>
        </row>
        <row r="1139">
          <cell r="A1139">
            <v>246664</v>
          </cell>
          <cell r="B1139" t="str">
            <v>2A</v>
          </cell>
          <cell r="C1139" t="str">
            <v>Restricted</v>
          </cell>
          <cell r="D1139" t="str">
            <v>AU Restricted Funds</v>
          </cell>
          <cell r="E1139" t="str">
            <v>YSU-211300-141309-22</v>
          </cell>
        </row>
        <row r="1140">
          <cell r="A1140">
            <v>246665</v>
          </cell>
          <cell r="B1140" t="str">
            <v>2A</v>
          </cell>
          <cell r="C1140" t="str">
            <v>Restricted</v>
          </cell>
          <cell r="D1140" t="str">
            <v>AU Restricted Funds</v>
          </cell>
          <cell r="E1140" t="str">
            <v>TU-34-11530-201-76190</v>
          </cell>
        </row>
        <row r="1141">
          <cell r="A1141">
            <v>246666</v>
          </cell>
          <cell r="B1141" t="str">
            <v>2A</v>
          </cell>
          <cell r="C1141" t="str">
            <v>Restricted</v>
          </cell>
          <cell r="D1141" t="str">
            <v>AU Restricted Funds</v>
          </cell>
          <cell r="E1141" t="str">
            <v>UN TN-8500022698-ISE</v>
          </cell>
        </row>
        <row r="1142">
          <cell r="A1142">
            <v>246667</v>
          </cell>
          <cell r="B1142" t="str">
            <v>2A</v>
          </cell>
          <cell r="C1142" t="str">
            <v>Restricted</v>
          </cell>
          <cell r="D1142" t="str">
            <v>AU Restricted Funds</v>
          </cell>
          <cell r="E1142" t="str">
            <v>UN TN-8500022698-CE</v>
          </cell>
        </row>
        <row r="1143">
          <cell r="A1143">
            <v>246668</v>
          </cell>
          <cell r="B1143" t="str">
            <v>2A</v>
          </cell>
          <cell r="C1143" t="str">
            <v>Restricted</v>
          </cell>
          <cell r="D1143" t="str">
            <v>AU Restricted Funds</v>
          </cell>
          <cell r="E1143" t="str">
            <v>USA-12-120069-01</v>
          </cell>
        </row>
        <row r="1144">
          <cell r="A1144">
            <v>246670</v>
          </cell>
          <cell r="B1144" t="str">
            <v>2A</v>
          </cell>
          <cell r="C1144" t="str">
            <v>Restricted</v>
          </cell>
          <cell r="D1144" t="str">
            <v>AU Restricted Funds</v>
          </cell>
          <cell r="E1144" t="str">
            <v>PCC-RAJU-B</v>
          </cell>
        </row>
        <row r="1145">
          <cell r="A1145">
            <v>246671</v>
          </cell>
          <cell r="B1145" t="str">
            <v>2A</v>
          </cell>
          <cell r="C1145" t="str">
            <v>Restricted</v>
          </cell>
          <cell r="D1145" t="str">
            <v>AU Restricted Funds</v>
          </cell>
          <cell r="E1145" t="str">
            <v>UAB-000286477-019</v>
          </cell>
        </row>
        <row r="1146">
          <cell r="A1146">
            <v>246672</v>
          </cell>
          <cell r="B1146" t="str">
            <v>2A</v>
          </cell>
          <cell r="C1146" t="str">
            <v>Restricted</v>
          </cell>
          <cell r="D1146" t="str">
            <v>AU Restricted Funds</v>
          </cell>
          <cell r="E1146" t="str">
            <v>UN MT-PG12-24825-02</v>
          </cell>
        </row>
        <row r="1147">
          <cell r="A1147">
            <v>246673</v>
          </cell>
          <cell r="B1147" t="str">
            <v>2A</v>
          </cell>
          <cell r="C1147" t="str">
            <v>Restricted</v>
          </cell>
          <cell r="D1147" t="str">
            <v>AU Restricted Funds</v>
          </cell>
          <cell r="E1147" t="str">
            <v>KSU-S12257</v>
          </cell>
        </row>
        <row r="1148">
          <cell r="A1148">
            <v>246674</v>
          </cell>
          <cell r="B1148" t="str">
            <v>2A</v>
          </cell>
          <cell r="C1148" t="str">
            <v>Restricted</v>
          </cell>
          <cell r="D1148" t="str">
            <v>AU Restricted Funds</v>
          </cell>
          <cell r="E1148" t="str">
            <v>WRI-211031</v>
          </cell>
        </row>
        <row r="1149">
          <cell r="A1149">
            <v>246675</v>
          </cell>
          <cell r="B1149" t="str">
            <v>2A</v>
          </cell>
          <cell r="C1149" t="str">
            <v>Restricted</v>
          </cell>
          <cell r="D1149" t="str">
            <v>AU Restricted Funds</v>
          </cell>
          <cell r="E1149" t="str">
            <v>UAB-000286477-021</v>
          </cell>
        </row>
        <row r="1150">
          <cell r="A1150">
            <v>246676</v>
          </cell>
          <cell r="B1150" t="str">
            <v>2A</v>
          </cell>
          <cell r="C1150" t="str">
            <v>Restricted</v>
          </cell>
          <cell r="D1150" t="str">
            <v>AU Restricted Funds</v>
          </cell>
          <cell r="E1150" t="str">
            <v>USA-10-090476-01-CF</v>
          </cell>
        </row>
        <row r="1151">
          <cell r="A1151">
            <v>246677</v>
          </cell>
          <cell r="B1151" t="str">
            <v>2A</v>
          </cell>
          <cell r="C1151" t="str">
            <v>Restricted</v>
          </cell>
          <cell r="D1151" t="str">
            <v>AU Restricted Funds</v>
          </cell>
          <cell r="E1151" t="str">
            <v>UAB-NIOSH-OSE-13</v>
          </cell>
        </row>
        <row r="1152">
          <cell r="A1152">
            <v>246678</v>
          </cell>
          <cell r="B1152" t="str">
            <v>2A</v>
          </cell>
          <cell r="C1152" t="str">
            <v>Restricted</v>
          </cell>
          <cell r="D1152" t="str">
            <v>AU Restricted Funds</v>
          </cell>
          <cell r="E1152" t="str">
            <v>UAB-NIOSH-OSE-13-TUITION</v>
          </cell>
        </row>
        <row r="1153">
          <cell r="A1153">
            <v>246679</v>
          </cell>
          <cell r="B1153" t="str">
            <v>2A</v>
          </cell>
          <cell r="C1153" t="str">
            <v>Restricted</v>
          </cell>
          <cell r="D1153" t="str">
            <v>AU Restricted Funds</v>
          </cell>
          <cell r="E1153" t="str">
            <v>UAB-NIOSH-OIP-13</v>
          </cell>
        </row>
        <row r="1154">
          <cell r="A1154">
            <v>246680</v>
          </cell>
          <cell r="B1154" t="str">
            <v>2A</v>
          </cell>
          <cell r="C1154" t="str">
            <v>Restricted</v>
          </cell>
          <cell r="D1154" t="str">
            <v>AU Restricted Funds</v>
          </cell>
          <cell r="E1154" t="str">
            <v>UAB-NIOSH-OIP-13-TUITION</v>
          </cell>
        </row>
        <row r="1155">
          <cell r="A1155">
            <v>247220</v>
          </cell>
          <cell r="B1155" t="str">
            <v>2A</v>
          </cell>
          <cell r="C1155" t="str">
            <v>Restricted</v>
          </cell>
          <cell r="D1155" t="str">
            <v>AU Restricted Funds</v>
          </cell>
          <cell r="E1155" t="str">
            <v>UN MD-Q038901</v>
          </cell>
        </row>
        <row r="1156">
          <cell r="A1156">
            <v>247224</v>
          </cell>
          <cell r="B1156" t="str">
            <v>2A</v>
          </cell>
          <cell r="C1156" t="str">
            <v>Restricted</v>
          </cell>
          <cell r="D1156" t="str">
            <v>AU Restricted Funds</v>
          </cell>
          <cell r="E1156" t="str">
            <v>UAT-10-043</v>
          </cell>
        </row>
        <row r="1157">
          <cell r="A1157">
            <v>247225</v>
          </cell>
          <cell r="B1157" t="str">
            <v>2A</v>
          </cell>
          <cell r="C1157" t="str">
            <v>Restricted</v>
          </cell>
          <cell r="D1157" t="str">
            <v>AU Restricted Funds</v>
          </cell>
          <cell r="E1157" t="str">
            <v>MSU-060502-363201-02</v>
          </cell>
        </row>
        <row r="1158">
          <cell r="A1158">
            <v>247228</v>
          </cell>
          <cell r="B1158" t="str">
            <v>2A</v>
          </cell>
          <cell r="C1158" t="str">
            <v>Restricted</v>
          </cell>
          <cell r="D1158" t="str">
            <v>AU Restricted Funds</v>
          </cell>
          <cell r="E1158" t="str">
            <v>UNC-CH ACCT NO 5-56947</v>
          </cell>
        </row>
        <row r="1159">
          <cell r="A1159">
            <v>247229</v>
          </cell>
          <cell r="B1159" t="str">
            <v>2A</v>
          </cell>
          <cell r="C1159" t="str">
            <v>Restricted</v>
          </cell>
          <cell r="D1159" t="str">
            <v>AU Restricted Funds</v>
          </cell>
          <cell r="E1159" t="str">
            <v>TEES-C10-000119-YR2</v>
          </cell>
        </row>
        <row r="1160">
          <cell r="A1160">
            <v>247230</v>
          </cell>
          <cell r="B1160" t="str">
            <v>2A</v>
          </cell>
          <cell r="C1160" t="str">
            <v>Restricted</v>
          </cell>
          <cell r="D1160" t="str">
            <v>AU Restricted Funds</v>
          </cell>
          <cell r="E1160" t="str">
            <v>TEES-C10-000119-YR2-CF</v>
          </cell>
        </row>
        <row r="1161">
          <cell r="A1161">
            <v>247231</v>
          </cell>
          <cell r="B1161" t="str">
            <v>2A</v>
          </cell>
          <cell r="C1161" t="str">
            <v>Restricted</v>
          </cell>
          <cell r="D1161" t="str">
            <v>AU Restricted Funds</v>
          </cell>
          <cell r="E1161" t="str">
            <v>UAT-UA11-006</v>
          </cell>
        </row>
        <row r="1162">
          <cell r="A1162">
            <v>247232</v>
          </cell>
          <cell r="B1162" t="str">
            <v>2A</v>
          </cell>
          <cell r="C1162" t="str">
            <v>Restricted</v>
          </cell>
          <cell r="D1162" t="str">
            <v>AU Restricted Funds</v>
          </cell>
          <cell r="E1162" t="str">
            <v>UN NM-456341-87Q2</v>
          </cell>
        </row>
        <row r="1163">
          <cell r="A1163">
            <v>247233</v>
          </cell>
          <cell r="B1163" t="str">
            <v>2A</v>
          </cell>
          <cell r="C1163" t="str">
            <v>Restricted</v>
          </cell>
          <cell r="D1163" t="str">
            <v>AU Restricted Funds</v>
          </cell>
          <cell r="E1163" t="str">
            <v>UW-348K526</v>
          </cell>
        </row>
        <row r="1164">
          <cell r="A1164">
            <v>247234</v>
          </cell>
          <cell r="B1164" t="str">
            <v>2A</v>
          </cell>
          <cell r="C1164" t="str">
            <v>Restricted</v>
          </cell>
          <cell r="D1164" t="str">
            <v>AU Restricted Funds</v>
          </cell>
          <cell r="E1164" t="str">
            <v>UAB-000403164-001</v>
          </cell>
        </row>
        <row r="1165">
          <cell r="A1165">
            <v>247235</v>
          </cell>
          <cell r="B1165" t="str">
            <v>2A</v>
          </cell>
          <cell r="C1165" t="str">
            <v>Restricted</v>
          </cell>
          <cell r="D1165" t="str">
            <v>AU Restricted Funds</v>
          </cell>
          <cell r="E1165" t="str">
            <v>UAT-UA12-029</v>
          </cell>
        </row>
        <row r="1166">
          <cell r="A1166">
            <v>247306</v>
          </cell>
          <cell r="B1166" t="str">
            <v>2A</v>
          </cell>
          <cell r="C1166" t="str">
            <v>Restricted</v>
          </cell>
          <cell r="D1166" t="str">
            <v>AU Restricted Funds</v>
          </cell>
          <cell r="E1166" t="str">
            <v>UAT-MCCL-WILSON</v>
          </cell>
        </row>
        <row r="1167">
          <cell r="A1167">
            <v>247361</v>
          </cell>
          <cell r="B1167" t="str">
            <v>2A</v>
          </cell>
          <cell r="C1167" t="str">
            <v>Restricted</v>
          </cell>
          <cell r="D1167" t="str">
            <v>AU Restricted Funds</v>
          </cell>
          <cell r="E1167" t="str">
            <v>UGA-RH021-142/4695738</v>
          </cell>
        </row>
        <row r="1168">
          <cell r="A1168">
            <v>247362</v>
          </cell>
          <cell r="B1168" t="str">
            <v>2A</v>
          </cell>
          <cell r="C1168" t="str">
            <v>Restricted</v>
          </cell>
          <cell r="D1168" t="str">
            <v>AU Restricted Funds</v>
          </cell>
          <cell r="E1168" t="str">
            <v>UN MO-C00031950-1</v>
          </cell>
        </row>
        <row r="1169">
          <cell r="A1169">
            <v>247363</v>
          </cell>
          <cell r="B1169" t="str">
            <v>2A</v>
          </cell>
          <cell r="C1169" t="str">
            <v>Restricted</v>
          </cell>
          <cell r="D1169" t="str">
            <v>AU Restricted Funds</v>
          </cell>
          <cell r="E1169" t="str">
            <v>TULANE-TUL-623-11/12-A</v>
          </cell>
        </row>
        <row r="1170">
          <cell r="A1170">
            <v>247364</v>
          </cell>
          <cell r="B1170" t="str">
            <v>2A</v>
          </cell>
          <cell r="C1170" t="str">
            <v>Restricted</v>
          </cell>
          <cell r="D1170" t="str">
            <v>AU Restricted Funds</v>
          </cell>
          <cell r="E1170" t="str">
            <v>TULANE-TUL-623-11/12-B</v>
          </cell>
        </row>
        <row r="1171">
          <cell r="A1171">
            <v>247503</v>
          </cell>
          <cell r="B1171" t="str">
            <v>2A</v>
          </cell>
          <cell r="C1171" t="str">
            <v>Restricted</v>
          </cell>
          <cell r="D1171" t="str">
            <v>AU Restricted Funds</v>
          </cell>
          <cell r="E1171" t="str">
            <v>NCB-PROJECT# 65</v>
          </cell>
        </row>
        <row r="1172">
          <cell r="A1172">
            <v>247516</v>
          </cell>
          <cell r="B1172" t="str">
            <v>2A</v>
          </cell>
          <cell r="C1172" t="str">
            <v>Restricted</v>
          </cell>
          <cell r="D1172" t="str">
            <v>AU Restricted Funds</v>
          </cell>
          <cell r="E1172" t="str">
            <v>ETRI-NARAYANAN-10</v>
          </cell>
        </row>
        <row r="1173">
          <cell r="A1173">
            <v>247517</v>
          </cell>
          <cell r="B1173" t="str">
            <v>2A</v>
          </cell>
          <cell r="C1173" t="str">
            <v>Restricted</v>
          </cell>
          <cell r="D1173" t="str">
            <v>AU Restricted Funds</v>
          </cell>
          <cell r="E1173" t="str">
            <v>SIEMENS AG</v>
          </cell>
        </row>
        <row r="1174">
          <cell r="A1174">
            <v>247518</v>
          </cell>
          <cell r="B1174" t="str">
            <v>2A</v>
          </cell>
          <cell r="C1174" t="str">
            <v>Restricted</v>
          </cell>
          <cell r="D1174" t="str">
            <v>AU Restricted Funds</v>
          </cell>
          <cell r="E1174" t="str">
            <v>PUKYONG-MARINE BIOPROCESS-12</v>
          </cell>
        </row>
        <row r="1175">
          <cell r="A1175">
            <v>247551</v>
          </cell>
          <cell r="B1175" t="str">
            <v>2A</v>
          </cell>
          <cell r="C1175" t="str">
            <v>Restricted</v>
          </cell>
          <cell r="D1175" t="str">
            <v>AU Restricted Funds</v>
          </cell>
          <cell r="E1175" t="str">
            <v>SEOUL NATL UNIV</v>
          </cell>
        </row>
        <row r="1176">
          <cell r="A1176">
            <v>247559</v>
          </cell>
          <cell r="B1176" t="str">
            <v>2A</v>
          </cell>
          <cell r="C1176" t="str">
            <v>Restricted</v>
          </cell>
          <cell r="D1176" t="str">
            <v>AU Restricted Funds</v>
          </cell>
          <cell r="E1176" t="str">
            <v>NORANDA INC</v>
          </cell>
        </row>
        <row r="1177">
          <cell r="A1177">
            <v>247561</v>
          </cell>
          <cell r="B1177" t="str">
            <v>2A</v>
          </cell>
          <cell r="C1177" t="str">
            <v>Restricted</v>
          </cell>
          <cell r="D1177" t="str">
            <v>AU Restricted Funds</v>
          </cell>
          <cell r="E1177" t="str">
            <v>HYUNDAI-PEM FUEL CEL</v>
          </cell>
        </row>
        <row r="1178">
          <cell r="A1178">
            <v>247562</v>
          </cell>
          <cell r="B1178" t="str">
            <v>2A</v>
          </cell>
          <cell r="C1178" t="str">
            <v>Restricted</v>
          </cell>
          <cell r="D1178" t="str">
            <v>AU Restricted Funds</v>
          </cell>
          <cell r="E1178" t="str">
            <v>BARRICK GOLD INC</v>
          </cell>
        </row>
        <row r="1179">
          <cell r="A1179">
            <v>247568</v>
          </cell>
          <cell r="B1179" t="str">
            <v>2A</v>
          </cell>
          <cell r="C1179" t="str">
            <v>Restricted</v>
          </cell>
          <cell r="D1179" t="str">
            <v>AU Restricted Funds</v>
          </cell>
          <cell r="E1179" t="str">
            <v>NU THERAPEUTICS PVT LTD</v>
          </cell>
        </row>
        <row r="1180">
          <cell r="A1180">
            <v>247569</v>
          </cell>
          <cell r="B1180" t="str">
            <v>2A</v>
          </cell>
          <cell r="C1180" t="str">
            <v>Restricted</v>
          </cell>
          <cell r="D1180" t="str">
            <v>AU Restricted Funds</v>
          </cell>
          <cell r="E1180" t="str">
            <v>NATL NANOFAB CENTER</v>
          </cell>
        </row>
        <row r="1181">
          <cell r="A1181">
            <v>247571</v>
          </cell>
          <cell r="B1181" t="str">
            <v>2A</v>
          </cell>
          <cell r="C1181" t="str">
            <v>Restricted</v>
          </cell>
          <cell r="D1181" t="str">
            <v>AU Restricted Funds</v>
          </cell>
          <cell r="E1181" t="str">
            <v>BAYER-FLEA MONITORING</v>
          </cell>
        </row>
        <row r="1182">
          <cell r="A1182">
            <v>247572</v>
          </cell>
          <cell r="B1182" t="str">
            <v>2A</v>
          </cell>
          <cell r="C1182" t="str">
            <v>Restricted</v>
          </cell>
          <cell r="D1182" t="str">
            <v>AU Restricted Funds</v>
          </cell>
          <cell r="E1182" t="str">
            <v>BAYER-EVAL JVRS</v>
          </cell>
        </row>
        <row r="1183">
          <cell r="A1183">
            <v>247573</v>
          </cell>
          <cell r="B1183" t="str">
            <v>2A</v>
          </cell>
          <cell r="C1183" t="str">
            <v>Restricted</v>
          </cell>
          <cell r="D1183" t="str">
            <v>AU Restricted Funds</v>
          </cell>
          <cell r="E1183" t="str">
            <v>SAMSUNG-LEE</v>
          </cell>
        </row>
        <row r="1184">
          <cell r="A1184">
            <v>247576</v>
          </cell>
          <cell r="B1184" t="str">
            <v>2A</v>
          </cell>
          <cell r="C1184" t="str">
            <v>Restricted</v>
          </cell>
          <cell r="D1184" t="str">
            <v>AU Restricted Funds</v>
          </cell>
          <cell r="E1184" t="str">
            <v>LAKE ASHPHALT TRINIDAD AND TOBAGO</v>
          </cell>
        </row>
        <row r="1185">
          <cell r="A1185">
            <v>247577</v>
          </cell>
          <cell r="B1185" t="str">
            <v>2A</v>
          </cell>
          <cell r="C1185" t="str">
            <v>Restricted</v>
          </cell>
          <cell r="D1185" t="str">
            <v>AU Restricted Funds</v>
          </cell>
          <cell r="E1185" t="str">
            <v>APOTEX-FOX</v>
          </cell>
        </row>
        <row r="1186">
          <cell r="A1186">
            <v>247578</v>
          </cell>
          <cell r="B1186" t="str">
            <v>2A</v>
          </cell>
          <cell r="C1186" t="str">
            <v>Restricted</v>
          </cell>
          <cell r="D1186" t="str">
            <v>AU Restricted Funds</v>
          </cell>
          <cell r="E1186" t="str">
            <v>SAMSUNG ADV INST TECH</v>
          </cell>
        </row>
        <row r="1187">
          <cell r="A1187">
            <v>247579</v>
          </cell>
          <cell r="B1187" t="str">
            <v>2A</v>
          </cell>
          <cell r="C1187" t="str">
            <v>Restricted</v>
          </cell>
          <cell r="D1187" t="str">
            <v>AU Restricted Funds</v>
          </cell>
          <cell r="E1187" t="str">
            <v>KRIBB-HONG-10</v>
          </cell>
        </row>
        <row r="1188">
          <cell r="A1188">
            <v>247580</v>
          </cell>
          <cell r="B1188" t="str">
            <v>2A</v>
          </cell>
          <cell r="C1188" t="str">
            <v>Restricted</v>
          </cell>
          <cell r="D1188" t="str">
            <v>AU Restricted Funds</v>
          </cell>
          <cell r="E1188" t="str">
            <v>LAKE ASPHALT TRINIDAD AND TOBAGO-P2</v>
          </cell>
        </row>
        <row r="1189">
          <cell r="A1189">
            <v>247582</v>
          </cell>
          <cell r="B1189" t="str">
            <v>2A</v>
          </cell>
          <cell r="C1189" t="str">
            <v>Restricted</v>
          </cell>
          <cell r="D1189" t="str">
            <v>AU Restricted Funds</v>
          </cell>
          <cell r="E1189" t="str">
            <v>KOREA INST MACHINERY&amp;MATLS</v>
          </cell>
        </row>
        <row r="1190">
          <cell r="A1190">
            <v>247583</v>
          </cell>
          <cell r="B1190" t="str">
            <v>2A</v>
          </cell>
          <cell r="C1190" t="str">
            <v>Restricted</v>
          </cell>
          <cell r="D1190" t="str">
            <v>AU Restricted Funds</v>
          </cell>
          <cell r="E1190" t="str">
            <v>DSTLX-1000028202</v>
          </cell>
        </row>
        <row r="1191">
          <cell r="A1191">
            <v>247584</v>
          </cell>
          <cell r="B1191" t="str">
            <v>2A</v>
          </cell>
          <cell r="C1191" t="str">
            <v>Restricted</v>
          </cell>
          <cell r="D1191" t="str">
            <v>AU Restricted Funds</v>
          </cell>
          <cell r="E1191" t="str">
            <v>ITERCHIMICA-HYPERTHERM</v>
          </cell>
        </row>
        <row r="1192">
          <cell r="A1192">
            <v>247585</v>
          </cell>
          <cell r="B1192" t="str">
            <v>2A</v>
          </cell>
          <cell r="C1192" t="str">
            <v>Restricted</v>
          </cell>
          <cell r="D1192" t="str">
            <v>AU Restricted Funds</v>
          </cell>
          <cell r="E1192" t="str">
            <v>KOREA POLAR RESCH INST</v>
          </cell>
        </row>
        <row r="1193">
          <cell r="A1193">
            <v>247588</v>
          </cell>
          <cell r="B1193" t="str">
            <v>2A</v>
          </cell>
          <cell r="C1193" t="str">
            <v>Restricted</v>
          </cell>
          <cell r="D1193" t="str">
            <v>AU Restricted Funds</v>
          </cell>
          <cell r="E1193" t="str">
            <v>PUKYONG-MARINE BIOPROCESS</v>
          </cell>
        </row>
        <row r="1194">
          <cell r="A1194">
            <v>247589</v>
          </cell>
          <cell r="B1194" t="str">
            <v>2A</v>
          </cell>
          <cell r="C1194" t="str">
            <v>Restricted</v>
          </cell>
          <cell r="D1194" t="str">
            <v>AU Restricted Funds</v>
          </cell>
          <cell r="E1194" t="str">
            <v>PUKYONG-MARINE BIOPROCESS-B</v>
          </cell>
        </row>
        <row r="1195">
          <cell r="A1195">
            <v>247590</v>
          </cell>
          <cell r="B1195" t="str">
            <v>2A</v>
          </cell>
          <cell r="C1195" t="str">
            <v>Restricted</v>
          </cell>
          <cell r="D1195" t="str">
            <v>AU Restricted Funds</v>
          </cell>
          <cell r="E1195" t="str">
            <v>DSTLX-1000028202-A3-PHASE 2</v>
          </cell>
        </row>
        <row r="1196">
          <cell r="A1196">
            <v>247591</v>
          </cell>
          <cell r="B1196" t="str">
            <v>2A</v>
          </cell>
          <cell r="C1196" t="str">
            <v>Restricted</v>
          </cell>
          <cell r="D1196" t="str">
            <v>AU Restricted Funds</v>
          </cell>
          <cell r="E1196" t="str">
            <v>DSTLX-1000028202-A3-ITEM 2</v>
          </cell>
        </row>
        <row r="1197">
          <cell r="A1197">
            <v>247593</v>
          </cell>
          <cell r="B1197" t="str">
            <v>2A</v>
          </cell>
          <cell r="C1197" t="str">
            <v>Restricted</v>
          </cell>
          <cell r="D1197" t="str">
            <v>AU Restricted Funds</v>
          </cell>
          <cell r="E1197" t="str">
            <v>SK ENERGY-CHOE-11</v>
          </cell>
        </row>
        <row r="1198">
          <cell r="A1198">
            <v>247595</v>
          </cell>
          <cell r="B1198" t="str">
            <v>2A</v>
          </cell>
          <cell r="C1198" t="str">
            <v>Restricted</v>
          </cell>
          <cell r="D1198" t="str">
            <v>AU Restricted Funds</v>
          </cell>
          <cell r="E1198" t="str">
            <v>SK ENERGY-TAYLOR</v>
          </cell>
        </row>
        <row r="1199">
          <cell r="A1199">
            <v>247596</v>
          </cell>
          <cell r="B1199" t="str">
            <v>2A</v>
          </cell>
          <cell r="C1199" t="str">
            <v>Restricted</v>
          </cell>
          <cell r="D1199" t="str">
            <v>AU Restricted Funds</v>
          </cell>
          <cell r="E1199" t="str">
            <v>DSI-PO 13/001153</v>
          </cell>
        </row>
        <row r="1200">
          <cell r="A1200">
            <v>247597</v>
          </cell>
          <cell r="B1200" t="str">
            <v>2A</v>
          </cell>
          <cell r="C1200" t="str">
            <v>Restricted</v>
          </cell>
          <cell r="D1200" t="str">
            <v>AU Restricted Funds</v>
          </cell>
          <cell r="E1200" t="str">
            <v>ITRIB-WORKSHOP</v>
          </cell>
        </row>
        <row r="1201">
          <cell r="A1201">
            <v>247598</v>
          </cell>
          <cell r="B1201" t="str">
            <v>2A</v>
          </cell>
          <cell r="C1201" t="str">
            <v>Restricted</v>
          </cell>
          <cell r="D1201" t="str">
            <v>AU Restricted Funds</v>
          </cell>
          <cell r="E1201" t="str">
            <v>ZYDEX-NANOTEC</v>
          </cell>
        </row>
        <row r="1202">
          <cell r="A1202">
            <v>247599</v>
          </cell>
          <cell r="B1202" t="str">
            <v>2A</v>
          </cell>
          <cell r="C1202" t="str">
            <v>Restricted</v>
          </cell>
          <cell r="D1202" t="str">
            <v>AU Restricted Funds</v>
          </cell>
          <cell r="E1202" t="str">
            <v>KRIBB-HONG-12</v>
          </cell>
        </row>
        <row r="1203">
          <cell r="A1203">
            <v>247600</v>
          </cell>
          <cell r="B1203" t="str">
            <v>2A</v>
          </cell>
          <cell r="C1203" t="str">
            <v>Restricted</v>
          </cell>
          <cell r="D1203" t="str">
            <v>AU Restricted Funds</v>
          </cell>
          <cell r="E1203" t="str">
            <v>SK INNOVATION CO LTD</v>
          </cell>
        </row>
        <row r="1204">
          <cell r="A1204">
            <v>247601</v>
          </cell>
          <cell r="B1204" t="str">
            <v>2A</v>
          </cell>
          <cell r="C1204" t="str">
            <v>Restricted</v>
          </cell>
          <cell r="D1204" t="str">
            <v>AU Restricted Funds</v>
          </cell>
          <cell r="E1204" t="str">
            <v>KING SAUD UNIV</v>
          </cell>
        </row>
        <row r="1205">
          <cell r="A1205">
            <v>247602</v>
          </cell>
          <cell r="B1205" t="str">
            <v>2A</v>
          </cell>
          <cell r="C1205" t="str">
            <v>Restricted</v>
          </cell>
          <cell r="D1205" t="str">
            <v>AU Restricted Funds</v>
          </cell>
          <cell r="E1205" t="str">
            <v>SAMSUNG-LINE EDGE ROUGHNESS</v>
          </cell>
        </row>
        <row r="1206">
          <cell r="A1206">
            <v>247651</v>
          </cell>
          <cell r="B1206" t="str">
            <v>2A</v>
          </cell>
          <cell r="C1206" t="str">
            <v>Restricted</v>
          </cell>
          <cell r="D1206" t="str">
            <v>AU Restricted Funds</v>
          </cell>
          <cell r="E1206" t="str">
            <v>UNIV OF ULSAN KOREA</v>
          </cell>
        </row>
        <row r="1207">
          <cell r="A1207">
            <v>247653</v>
          </cell>
          <cell r="B1207" t="str">
            <v>2A</v>
          </cell>
          <cell r="C1207" t="str">
            <v>Restricted</v>
          </cell>
          <cell r="D1207" t="str">
            <v>AU Restricted Funds</v>
          </cell>
          <cell r="E1207" t="str">
            <v>VIED-FELLOWSHIP</v>
          </cell>
        </row>
        <row r="1208">
          <cell r="A1208">
            <v>247815</v>
          </cell>
          <cell r="B1208" t="str">
            <v>2A</v>
          </cell>
          <cell r="C1208" t="str">
            <v>Restricted</v>
          </cell>
          <cell r="D1208" t="str">
            <v>AU Restricted Funds</v>
          </cell>
          <cell r="E1208" t="str">
            <v>OAI-R-700-257011-40118</v>
          </cell>
        </row>
        <row r="1209">
          <cell r="A1209">
            <v>247828</v>
          </cell>
          <cell r="B1209" t="str">
            <v>2A</v>
          </cell>
          <cell r="C1209" t="str">
            <v>Restricted</v>
          </cell>
          <cell r="D1209" t="str">
            <v>AU Restricted Funds</v>
          </cell>
          <cell r="E1209" t="str">
            <v>NAS-HR 04-35</v>
          </cell>
        </row>
        <row r="1210">
          <cell r="A1210">
            <v>247832</v>
          </cell>
          <cell r="B1210" t="str">
            <v>2A</v>
          </cell>
          <cell r="C1210" t="str">
            <v>Restricted</v>
          </cell>
          <cell r="D1210" t="str">
            <v>AU Restricted Funds</v>
          </cell>
          <cell r="E1210" t="str">
            <v>NAS-SHRP R-06(D)</v>
          </cell>
        </row>
        <row r="1211">
          <cell r="A1211">
            <v>247833</v>
          </cell>
          <cell r="B1211" t="str">
            <v>2A</v>
          </cell>
          <cell r="C1211" t="str">
            <v>Restricted</v>
          </cell>
          <cell r="D1211" t="str">
            <v>AU Restricted Funds</v>
          </cell>
          <cell r="E1211" t="str">
            <v>NAS-HR 09-47A</v>
          </cell>
        </row>
        <row r="1212">
          <cell r="A1212">
            <v>247834</v>
          </cell>
          <cell r="B1212" t="str">
            <v>2A</v>
          </cell>
          <cell r="C1212" t="str">
            <v>Restricted</v>
          </cell>
          <cell r="D1212" t="str">
            <v>AU Restricted Funds</v>
          </cell>
          <cell r="E1212" t="str">
            <v>CRNHA-PLANT SURVEY</v>
          </cell>
        </row>
        <row r="1213">
          <cell r="A1213">
            <v>247835</v>
          </cell>
          <cell r="B1213" t="str">
            <v>2A</v>
          </cell>
          <cell r="C1213" t="str">
            <v>Restricted</v>
          </cell>
          <cell r="D1213" t="str">
            <v>AU Restricted Funds</v>
          </cell>
          <cell r="E1213" t="str">
            <v>SRNS-AC 70067 O</v>
          </cell>
        </row>
        <row r="1214">
          <cell r="A1214">
            <v>247837</v>
          </cell>
          <cell r="B1214" t="str">
            <v>2A</v>
          </cell>
          <cell r="C1214" t="str">
            <v>Restricted</v>
          </cell>
          <cell r="D1214" t="str">
            <v>AU Restricted Funds</v>
          </cell>
          <cell r="E1214" t="str">
            <v>CRNHA-2009-003 001</v>
          </cell>
        </row>
        <row r="1215">
          <cell r="A1215">
            <v>247839</v>
          </cell>
          <cell r="B1215" t="str">
            <v>2A</v>
          </cell>
          <cell r="C1215" t="str">
            <v>Restricted</v>
          </cell>
          <cell r="D1215" t="str">
            <v>AU Restricted Funds</v>
          </cell>
          <cell r="E1215" t="str">
            <v>ASE-XCO-9-99343-01</v>
          </cell>
        </row>
        <row r="1216">
          <cell r="A1216">
            <v>247840</v>
          </cell>
          <cell r="B1216" t="str">
            <v>2A</v>
          </cell>
          <cell r="C1216" t="str">
            <v>Restricted</v>
          </cell>
          <cell r="D1216" t="str">
            <v>AU Restricted Funds</v>
          </cell>
          <cell r="E1216" t="str">
            <v>UT-B-4000086682</v>
          </cell>
        </row>
        <row r="1217">
          <cell r="A1217">
            <v>247842</v>
          </cell>
          <cell r="B1217" t="str">
            <v>2A</v>
          </cell>
          <cell r="C1217" t="str">
            <v>Restricted</v>
          </cell>
          <cell r="D1217" t="str">
            <v>AU Restricted Funds</v>
          </cell>
          <cell r="E1217" t="str">
            <v>UT-B-4000087151</v>
          </cell>
        </row>
        <row r="1218">
          <cell r="A1218">
            <v>247843</v>
          </cell>
          <cell r="B1218" t="str">
            <v>2A</v>
          </cell>
          <cell r="C1218" t="str">
            <v>Restricted</v>
          </cell>
          <cell r="D1218" t="str">
            <v>AU Restricted Funds</v>
          </cell>
          <cell r="E1218" t="str">
            <v>UT-B-4000103043</v>
          </cell>
        </row>
        <row r="1219">
          <cell r="A1219">
            <v>247844</v>
          </cell>
          <cell r="B1219" t="str">
            <v>2A</v>
          </cell>
          <cell r="C1219" t="str">
            <v>Restricted</v>
          </cell>
          <cell r="D1219" t="str">
            <v>AU Restricted Funds</v>
          </cell>
          <cell r="E1219" t="str">
            <v>STREAMLINE-1064-SC-03R0</v>
          </cell>
        </row>
        <row r="1220">
          <cell r="A1220">
            <v>247846</v>
          </cell>
          <cell r="B1220" t="str">
            <v>2A</v>
          </cell>
          <cell r="C1220" t="str">
            <v>Restricted</v>
          </cell>
          <cell r="D1220" t="str">
            <v>AU Restricted Funds</v>
          </cell>
          <cell r="E1220" t="str">
            <v>RR-M0320-2011-AUB</v>
          </cell>
        </row>
        <row r="1221">
          <cell r="A1221">
            <v>247847</v>
          </cell>
          <cell r="B1221" t="str">
            <v>2A</v>
          </cell>
          <cell r="C1221" t="str">
            <v>Restricted</v>
          </cell>
          <cell r="D1221" t="str">
            <v>AU Restricted Funds</v>
          </cell>
          <cell r="E1221" t="str">
            <v>TUTTLE&amp;ASSOCIATES-MTA-SC2011-AU-1</v>
          </cell>
        </row>
        <row r="1222">
          <cell r="A1222">
            <v>247848</v>
          </cell>
          <cell r="B1222" t="str">
            <v>2A</v>
          </cell>
          <cell r="C1222" t="str">
            <v>Restricted</v>
          </cell>
          <cell r="D1222" t="str">
            <v>AU Restricted Funds</v>
          </cell>
          <cell r="E1222" t="str">
            <v>ATN-2010-MEP-SDCC-01-FY12</v>
          </cell>
        </row>
        <row r="1223">
          <cell r="A1223">
            <v>247850</v>
          </cell>
          <cell r="B1223" t="str">
            <v>2A</v>
          </cell>
          <cell r="C1223" t="str">
            <v>Restricted</v>
          </cell>
          <cell r="D1223" t="str">
            <v>AU Restricted Funds</v>
          </cell>
          <cell r="E1223" t="str">
            <v>RTI INTNL-1-340-0213159</v>
          </cell>
        </row>
        <row r="1224">
          <cell r="A1224">
            <v>247851</v>
          </cell>
          <cell r="B1224" t="str">
            <v>2A</v>
          </cell>
          <cell r="C1224" t="str">
            <v>Restricted</v>
          </cell>
          <cell r="D1224" t="str">
            <v>AU Restricted Funds</v>
          </cell>
          <cell r="E1224" t="str">
            <v>SOWING SEEDS OF HOPE</v>
          </cell>
        </row>
        <row r="1225">
          <cell r="A1225">
            <v>247852</v>
          </cell>
          <cell r="B1225" t="str">
            <v>2A</v>
          </cell>
          <cell r="C1225" t="str">
            <v>Restricted</v>
          </cell>
          <cell r="D1225" t="str">
            <v>AU Restricted Funds</v>
          </cell>
          <cell r="E1225" t="str">
            <v>NATURESERVE-EPA0C031</v>
          </cell>
        </row>
        <row r="1226">
          <cell r="A1226">
            <v>248210</v>
          </cell>
          <cell r="B1226" t="str">
            <v>2A</v>
          </cell>
          <cell r="C1226" t="str">
            <v>Restricted</v>
          </cell>
          <cell r="D1226" t="str">
            <v>AU Restricted Funds</v>
          </cell>
          <cell r="E1226" t="str">
            <v>REDXDEFENSE-10</v>
          </cell>
        </row>
        <row r="1227">
          <cell r="A1227">
            <v>248212</v>
          </cell>
          <cell r="B1227" t="str">
            <v>2A</v>
          </cell>
          <cell r="C1227" t="str">
            <v>Restricted</v>
          </cell>
          <cell r="D1227" t="str">
            <v>AU Restricted Funds</v>
          </cell>
          <cell r="E1227" t="str">
            <v>UT-B-4000090616</v>
          </cell>
        </row>
        <row r="1228">
          <cell r="A1228">
            <v>248213</v>
          </cell>
          <cell r="B1228" t="str">
            <v>2A</v>
          </cell>
          <cell r="C1228" t="str">
            <v>Restricted</v>
          </cell>
          <cell r="D1228" t="str">
            <v>AU Restricted Funds</v>
          </cell>
          <cell r="E1228" t="str">
            <v>UT-B-4000099498</v>
          </cell>
        </row>
        <row r="1229">
          <cell r="A1229">
            <v>248214</v>
          </cell>
          <cell r="B1229" t="str">
            <v>2A</v>
          </cell>
          <cell r="C1229" t="str">
            <v>Restricted</v>
          </cell>
          <cell r="D1229" t="str">
            <v>AU Restricted Funds</v>
          </cell>
          <cell r="E1229" t="str">
            <v>ATT-CAVE3 MBRSHIP</v>
          </cell>
        </row>
        <row r="1230">
          <cell r="A1230">
            <v>248215</v>
          </cell>
          <cell r="B1230" t="str">
            <v>2A</v>
          </cell>
          <cell r="C1230" t="str">
            <v>Restricted</v>
          </cell>
          <cell r="D1230" t="str">
            <v>AU Restricted Funds</v>
          </cell>
          <cell r="E1230" t="str">
            <v>NATURESERVE-TO AL-030-FY11</v>
          </cell>
        </row>
        <row r="1231">
          <cell r="A1231">
            <v>248216</v>
          </cell>
          <cell r="B1231" t="str">
            <v>2A</v>
          </cell>
          <cell r="C1231" t="str">
            <v>Restricted</v>
          </cell>
          <cell r="D1231" t="str">
            <v>AU Restricted Funds</v>
          </cell>
          <cell r="E1231" t="str">
            <v>ANL-WO 1J-30181-0001A</v>
          </cell>
        </row>
        <row r="1232">
          <cell r="A1232">
            <v>248218</v>
          </cell>
          <cell r="B1232" t="str">
            <v>2A</v>
          </cell>
          <cell r="C1232" t="str">
            <v>Restricted</v>
          </cell>
          <cell r="D1232" t="str">
            <v>AU Restricted Funds</v>
          </cell>
          <cell r="E1232" t="str">
            <v>ANL-WO 1J-30181-0002A</v>
          </cell>
        </row>
        <row r="1233">
          <cell r="A1233">
            <v>248219</v>
          </cell>
          <cell r="B1233" t="str">
            <v>2A</v>
          </cell>
          <cell r="C1233" t="str">
            <v>Restricted</v>
          </cell>
          <cell r="D1233" t="str">
            <v>AU Restricted Funds</v>
          </cell>
          <cell r="E1233" t="str">
            <v>FAST-TRACK-ANALYSIS RESR CTR</v>
          </cell>
        </row>
        <row r="1234">
          <cell r="A1234">
            <v>248220</v>
          </cell>
          <cell r="B1234" t="str">
            <v>2A</v>
          </cell>
          <cell r="C1234" t="str">
            <v>Restricted</v>
          </cell>
          <cell r="D1234" t="str">
            <v>AU Restricted Funds</v>
          </cell>
          <cell r="E1234" t="str">
            <v>ANL-WO 1J-30181-0003A</v>
          </cell>
        </row>
        <row r="1235">
          <cell r="A1235">
            <v>248520</v>
          </cell>
          <cell r="B1235" t="str">
            <v>2A</v>
          </cell>
          <cell r="C1235" t="str">
            <v>Restricted</v>
          </cell>
          <cell r="D1235" t="str">
            <v>AU Restricted Funds</v>
          </cell>
          <cell r="E1235" t="str">
            <v>ATN-MEP-NIST-11-12</v>
          </cell>
        </row>
        <row r="1236">
          <cell r="A1236">
            <v>248521</v>
          </cell>
          <cell r="B1236" t="str">
            <v>2A</v>
          </cell>
          <cell r="C1236" t="str">
            <v>Restricted</v>
          </cell>
          <cell r="D1236" t="str">
            <v>AU Restricted Funds</v>
          </cell>
          <cell r="E1236" t="str">
            <v>ATN-MEP-STATE-11-12</v>
          </cell>
        </row>
        <row r="1237">
          <cell r="A1237">
            <v>248522</v>
          </cell>
          <cell r="B1237" t="str">
            <v>2A</v>
          </cell>
          <cell r="C1237" t="str">
            <v>Restricted</v>
          </cell>
          <cell r="D1237" t="str">
            <v>AU Restricted Funds</v>
          </cell>
          <cell r="E1237" t="str">
            <v>EDPA-SUMNERS</v>
          </cell>
        </row>
        <row r="1238">
          <cell r="A1238">
            <v>249243</v>
          </cell>
          <cell r="B1238" t="str">
            <v>2A</v>
          </cell>
          <cell r="C1238" t="str">
            <v>Restricted</v>
          </cell>
          <cell r="D1238" t="str">
            <v>AU Restricted Funds</v>
          </cell>
          <cell r="E1238" t="str">
            <v>SHELL OIL-PO 4550905894</v>
          </cell>
        </row>
        <row r="1239">
          <cell r="A1239">
            <v>249246</v>
          </cell>
          <cell r="B1239" t="str">
            <v>2A</v>
          </cell>
          <cell r="C1239" t="str">
            <v>Restricted</v>
          </cell>
          <cell r="D1239" t="str">
            <v>AU Restricted Funds</v>
          </cell>
          <cell r="E1239" t="str">
            <v>ENT CTR OF CENT GA</v>
          </cell>
        </row>
        <row r="1240">
          <cell r="A1240">
            <v>249252</v>
          </cell>
          <cell r="B1240" t="str">
            <v>2A</v>
          </cell>
          <cell r="C1240" t="str">
            <v>Restricted</v>
          </cell>
          <cell r="D1240" t="str">
            <v>AU Restricted Funds</v>
          </cell>
          <cell r="E1240" t="str">
            <v>MMGC-KINESIOLOGY-11</v>
          </cell>
        </row>
        <row r="1241">
          <cell r="A1241">
            <v>249253</v>
          </cell>
          <cell r="B1241" t="str">
            <v>2A</v>
          </cell>
          <cell r="C1241" t="str">
            <v>Restricted</v>
          </cell>
          <cell r="D1241" t="str">
            <v>AU Restricted Funds</v>
          </cell>
          <cell r="E1241" t="str">
            <v>EAMHC-GRAD ASSIST-11</v>
          </cell>
        </row>
        <row r="1242">
          <cell r="A1242">
            <v>249254</v>
          </cell>
          <cell r="B1242" t="str">
            <v>2A</v>
          </cell>
          <cell r="C1242" t="str">
            <v>Restricted</v>
          </cell>
          <cell r="D1242" t="str">
            <v>AU Restricted Funds</v>
          </cell>
          <cell r="E1242" t="str">
            <v>ORTHOPAEDIC CLINIC-GA-12</v>
          </cell>
        </row>
        <row r="1243">
          <cell r="A1243">
            <v>249257</v>
          </cell>
          <cell r="B1243" t="str">
            <v>2A</v>
          </cell>
          <cell r="C1243" t="str">
            <v>Restricted</v>
          </cell>
          <cell r="D1243" t="str">
            <v>AU Restricted Funds</v>
          </cell>
          <cell r="E1243" t="str">
            <v>N AL ENT ASSOCIATES-11</v>
          </cell>
        </row>
        <row r="1244">
          <cell r="A1244">
            <v>249259</v>
          </cell>
          <cell r="B1244" t="str">
            <v>2A</v>
          </cell>
          <cell r="C1244" t="str">
            <v>Restricted</v>
          </cell>
          <cell r="D1244" t="str">
            <v>AU Restricted Funds</v>
          </cell>
          <cell r="E1244" t="str">
            <v>AUGUSTA ENT-12</v>
          </cell>
        </row>
        <row r="1245">
          <cell r="A1245">
            <v>249260</v>
          </cell>
          <cell r="B1245" t="str">
            <v>2A</v>
          </cell>
          <cell r="C1245" t="str">
            <v>Restricted</v>
          </cell>
          <cell r="D1245" t="str">
            <v>AU Restricted Funds</v>
          </cell>
          <cell r="E1245" t="str">
            <v>ENT CTR CENT GA-12</v>
          </cell>
        </row>
        <row r="1246">
          <cell r="A1246">
            <v>249261</v>
          </cell>
          <cell r="B1246" t="str">
            <v>2A</v>
          </cell>
          <cell r="C1246" t="str">
            <v>Restricted</v>
          </cell>
          <cell r="D1246" t="str">
            <v>AU Restricted Funds</v>
          </cell>
          <cell r="E1246" t="str">
            <v>FAYETTEVILLE OTOLARYNGOLOGY</v>
          </cell>
        </row>
        <row r="1247">
          <cell r="A1247">
            <v>249262</v>
          </cell>
          <cell r="B1247" t="str">
            <v>2A</v>
          </cell>
          <cell r="C1247" t="str">
            <v>Restricted</v>
          </cell>
          <cell r="D1247" t="str">
            <v>AU Restricted Funds</v>
          </cell>
          <cell r="E1247" t="str">
            <v>N AL ENT ASSOCIATES-12</v>
          </cell>
        </row>
        <row r="1248">
          <cell r="A1248">
            <v>249263</v>
          </cell>
          <cell r="B1248" t="str">
            <v>2A</v>
          </cell>
          <cell r="C1248" t="str">
            <v>Restricted</v>
          </cell>
          <cell r="D1248" t="str">
            <v>AU Restricted Funds</v>
          </cell>
          <cell r="E1248" t="str">
            <v>CHLDRNS HLTH SYS-12</v>
          </cell>
        </row>
        <row r="1249">
          <cell r="A1249">
            <v>249264</v>
          </cell>
          <cell r="B1249" t="str">
            <v>2A</v>
          </cell>
          <cell r="C1249" t="str">
            <v>Restricted</v>
          </cell>
          <cell r="D1249" t="str">
            <v>AU Restricted Funds</v>
          </cell>
          <cell r="E1249" t="str">
            <v>MMGC-KINESIOLOGY-FA11</v>
          </cell>
        </row>
        <row r="1250">
          <cell r="A1250">
            <v>249265</v>
          </cell>
          <cell r="B1250" t="str">
            <v>2A</v>
          </cell>
          <cell r="C1250" t="str">
            <v>Restricted</v>
          </cell>
          <cell r="D1250" t="str">
            <v>AU Restricted Funds</v>
          </cell>
          <cell r="E1250" t="str">
            <v>EAMHC-GRAD ASSIST-12</v>
          </cell>
        </row>
        <row r="1251">
          <cell r="A1251">
            <v>249266</v>
          </cell>
          <cell r="B1251" t="str">
            <v>2A</v>
          </cell>
          <cell r="C1251" t="str">
            <v>Restricted</v>
          </cell>
          <cell r="D1251" t="str">
            <v>AU Restricted Funds</v>
          </cell>
          <cell r="E1251" t="str">
            <v>CAP PROPERTIES-PITTSVIEW-CL</v>
          </cell>
        </row>
        <row r="1252">
          <cell r="A1252">
            <v>249267</v>
          </cell>
          <cell r="B1252" t="str">
            <v>2A</v>
          </cell>
          <cell r="C1252" t="str">
            <v>Restricted</v>
          </cell>
          <cell r="D1252" t="str">
            <v>AU Restricted Funds</v>
          </cell>
          <cell r="E1252" t="str">
            <v>CAP PROPERTIES-PITTSVIEW-JV</v>
          </cell>
        </row>
        <row r="1253">
          <cell r="A1253">
            <v>249268</v>
          </cell>
          <cell r="B1253" t="str">
            <v>2A</v>
          </cell>
          <cell r="C1253" t="str">
            <v>Restricted</v>
          </cell>
          <cell r="D1253" t="str">
            <v>AU Restricted Funds</v>
          </cell>
          <cell r="E1253" t="str">
            <v>CAP PROPERTIES-PITTSVIEW-BS</v>
          </cell>
        </row>
        <row r="1254">
          <cell r="A1254">
            <v>249269</v>
          </cell>
          <cell r="B1254" t="str">
            <v>2A</v>
          </cell>
          <cell r="C1254" t="str">
            <v>Restricted</v>
          </cell>
          <cell r="D1254" t="str">
            <v>AU Restricted Funds</v>
          </cell>
          <cell r="E1254" t="str">
            <v>AUBURN AUDIOLOGY ASSOC</v>
          </cell>
        </row>
        <row r="1255">
          <cell r="A1255">
            <v>249270</v>
          </cell>
          <cell r="B1255" t="str">
            <v>2A</v>
          </cell>
          <cell r="C1255" t="str">
            <v>Restricted</v>
          </cell>
          <cell r="D1255" t="str">
            <v>AU Restricted Funds</v>
          </cell>
          <cell r="E1255" t="str">
            <v>AUBURN  THERAPY</v>
          </cell>
        </row>
        <row r="1256">
          <cell r="A1256">
            <v>249271</v>
          </cell>
          <cell r="B1256" t="str">
            <v>2A</v>
          </cell>
          <cell r="C1256" t="str">
            <v>Restricted</v>
          </cell>
          <cell r="D1256" t="str">
            <v>AU Restricted Funds</v>
          </cell>
          <cell r="E1256" t="str">
            <v>MMGC-KINESIOLOGY-SP12</v>
          </cell>
        </row>
        <row r="1257">
          <cell r="A1257">
            <v>249272</v>
          </cell>
          <cell r="B1257" t="str">
            <v>2A</v>
          </cell>
          <cell r="C1257" t="str">
            <v>Restricted</v>
          </cell>
          <cell r="D1257" t="str">
            <v>AU Restricted Funds</v>
          </cell>
          <cell r="E1257" t="str">
            <v>NPC-HANSEN-2013</v>
          </cell>
        </row>
        <row r="1258">
          <cell r="A1258">
            <v>249273</v>
          </cell>
          <cell r="B1258" t="str">
            <v>2A</v>
          </cell>
          <cell r="C1258" t="str">
            <v>Restricted</v>
          </cell>
          <cell r="D1258" t="str">
            <v>AU Restricted Funds</v>
          </cell>
          <cell r="E1258" t="str">
            <v>FAYETTE HEARING CLINIC</v>
          </cell>
        </row>
        <row r="1259">
          <cell r="A1259">
            <v>249274</v>
          </cell>
          <cell r="B1259" t="str">
            <v>2A</v>
          </cell>
          <cell r="C1259" t="str">
            <v>Restricted</v>
          </cell>
          <cell r="D1259" t="str">
            <v>AU Restricted Funds</v>
          </cell>
          <cell r="E1259" t="str">
            <v>ENT ASSOCIATES AL-13</v>
          </cell>
        </row>
        <row r="1260">
          <cell r="A1260">
            <v>249275</v>
          </cell>
          <cell r="B1260" t="str">
            <v>2A</v>
          </cell>
          <cell r="C1260" t="str">
            <v>Restricted</v>
          </cell>
          <cell r="D1260" t="str">
            <v>AU Restricted Funds</v>
          </cell>
          <cell r="E1260" t="str">
            <v>RIVER CITIES ENT-13</v>
          </cell>
        </row>
        <row r="1261">
          <cell r="A1261">
            <v>249276</v>
          </cell>
          <cell r="B1261" t="str">
            <v>2A</v>
          </cell>
          <cell r="C1261" t="str">
            <v>Restricted</v>
          </cell>
          <cell r="D1261" t="str">
            <v>AU Restricted Funds</v>
          </cell>
          <cell r="E1261" t="str">
            <v>NUOVO BIOLOGICS</v>
          </cell>
        </row>
        <row r="1262">
          <cell r="A1262">
            <v>249277</v>
          </cell>
          <cell r="B1262" t="str">
            <v>2A</v>
          </cell>
          <cell r="C1262" t="str">
            <v>Restricted</v>
          </cell>
          <cell r="D1262" t="str">
            <v>AU Restricted Funds</v>
          </cell>
          <cell r="E1262" t="str">
            <v>AUBURN AUDIOLOGY ASSOC-SU12</v>
          </cell>
        </row>
        <row r="1263">
          <cell r="A1263">
            <v>249278</v>
          </cell>
          <cell r="B1263" t="str">
            <v>2A</v>
          </cell>
          <cell r="C1263" t="str">
            <v>Restricted</v>
          </cell>
          <cell r="D1263" t="str">
            <v>AU Restricted Funds</v>
          </cell>
          <cell r="E1263" t="str">
            <v>JONES VALLEY TEACHING FARM</v>
          </cell>
        </row>
        <row r="1264">
          <cell r="A1264">
            <v>249279</v>
          </cell>
          <cell r="B1264" t="str">
            <v>2A</v>
          </cell>
          <cell r="C1264" t="str">
            <v>Restricted</v>
          </cell>
          <cell r="D1264" t="str">
            <v>AU Restricted Funds</v>
          </cell>
          <cell r="E1264" t="str">
            <v>CHLDRNS HLTH SYS-13</v>
          </cell>
        </row>
        <row r="1265">
          <cell r="A1265">
            <v>249280</v>
          </cell>
          <cell r="B1265" t="str">
            <v>2A</v>
          </cell>
          <cell r="C1265" t="str">
            <v>Restricted</v>
          </cell>
          <cell r="D1265" t="str">
            <v>AU Restricted Funds</v>
          </cell>
          <cell r="E1265" t="str">
            <v>EAMHC-GRAD ASSIST-13</v>
          </cell>
        </row>
        <row r="1266">
          <cell r="A1266">
            <v>249281</v>
          </cell>
          <cell r="B1266" t="str">
            <v>2A</v>
          </cell>
          <cell r="C1266" t="str">
            <v>Restricted</v>
          </cell>
          <cell r="D1266" t="str">
            <v>AU Restricted Funds</v>
          </cell>
          <cell r="E1266" t="str">
            <v>AUBURN AUDIOLOGY ASSOC-FA12</v>
          </cell>
        </row>
        <row r="1267">
          <cell r="A1267">
            <v>249605</v>
          </cell>
          <cell r="B1267" t="str">
            <v>2A</v>
          </cell>
          <cell r="C1267" t="str">
            <v>Restricted</v>
          </cell>
          <cell r="D1267" t="str">
            <v>AU Restricted Funds</v>
          </cell>
          <cell r="E1267" t="str">
            <v>POARCH INDIANS</v>
          </cell>
        </row>
        <row r="1268">
          <cell r="A1268">
            <v>249607</v>
          </cell>
          <cell r="B1268" t="str">
            <v>2A</v>
          </cell>
          <cell r="C1268" t="str">
            <v>Restricted</v>
          </cell>
          <cell r="D1268" t="str">
            <v>AU Restricted Funds</v>
          </cell>
          <cell r="E1268" t="str">
            <v>BRC-RUFFIN</v>
          </cell>
        </row>
        <row r="1269">
          <cell r="A1269">
            <v>249632</v>
          </cell>
          <cell r="B1269" t="str">
            <v>2A</v>
          </cell>
          <cell r="C1269" t="str">
            <v>Restricted</v>
          </cell>
          <cell r="D1269" t="str">
            <v>AU Restricted Funds</v>
          </cell>
          <cell r="E1269" t="str">
            <v>BLUE EMBER-#1</v>
          </cell>
        </row>
        <row r="1270">
          <cell r="A1270">
            <v>249658</v>
          </cell>
          <cell r="B1270" t="str">
            <v>2A</v>
          </cell>
          <cell r="C1270" t="str">
            <v>Restricted</v>
          </cell>
          <cell r="D1270" t="str">
            <v>AU Restricted Funds</v>
          </cell>
          <cell r="E1270" t="str">
            <v>IEEE-PO NO. 64666</v>
          </cell>
        </row>
        <row r="1271">
          <cell r="A1271">
            <v>249659</v>
          </cell>
          <cell r="B1271" t="str">
            <v>2A</v>
          </cell>
          <cell r="C1271" t="str">
            <v>Restricted</v>
          </cell>
          <cell r="D1271" t="str">
            <v>AU Restricted Funds</v>
          </cell>
          <cell r="E1271" t="str">
            <v>BAYER-PROTOCOL NO. 152.078</v>
          </cell>
        </row>
        <row r="1272">
          <cell r="A1272">
            <v>249665</v>
          </cell>
          <cell r="B1272" t="str">
            <v>2A</v>
          </cell>
          <cell r="C1272" t="str">
            <v>Restricted</v>
          </cell>
          <cell r="D1272" t="str">
            <v>AU Restricted Funds</v>
          </cell>
          <cell r="E1272" t="str">
            <v>EQUILON ENTERPRISES</v>
          </cell>
        </row>
        <row r="1273">
          <cell r="A1273">
            <v>249674</v>
          </cell>
          <cell r="B1273" t="str">
            <v>2A</v>
          </cell>
          <cell r="C1273" t="str">
            <v>Restricted</v>
          </cell>
          <cell r="D1273" t="str">
            <v>AU Restricted Funds</v>
          </cell>
          <cell r="E1273" t="str">
            <v>KRATON POLYMERS</v>
          </cell>
        </row>
        <row r="1274">
          <cell r="A1274">
            <v>249675</v>
          </cell>
          <cell r="B1274" t="str">
            <v>2A</v>
          </cell>
          <cell r="C1274" t="str">
            <v>Restricted</v>
          </cell>
          <cell r="D1274" t="str">
            <v>AU Restricted Funds</v>
          </cell>
          <cell r="E1274" t="str">
            <v>AL FF-FERAL SWINE</v>
          </cell>
        </row>
        <row r="1275">
          <cell r="A1275">
            <v>249677</v>
          </cell>
          <cell r="B1275" t="str">
            <v>2A</v>
          </cell>
          <cell r="C1275" t="str">
            <v>Restricted</v>
          </cell>
          <cell r="D1275" t="str">
            <v>AU Restricted Funds</v>
          </cell>
          <cell r="E1275" t="str">
            <v>AL ASSN MARRIAGE-11</v>
          </cell>
        </row>
        <row r="1276">
          <cell r="A1276">
            <v>249678</v>
          </cell>
          <cell r="B1276" t="str">
            <v>2A</v>
          </cell>
          <cell r="C1276" t="str">
            <v>Restricted</v>
          </cell>
          <cell r="D1276" t="str">
            <v>AU Restricted Funds</v>
          </cell>
          <cell r="E1276" t="str">
            <v>GASIFICATION-TAYLOR</v>
          </cell>
        </row>
        <row r="1277">
          <cell r="A1277">
            <v>249680</v>
          </cell>
          <cell r="B1277" t="str">
            <v>2A</v>
          </cell>
          <cell r="C1277" t="str">
            <v>Restricted</v>
          </cell>
          <cell r="D1277" t="str">
            <v>AU Restricted Funds</v>
          </cell>
          <cell r="E1277" t="str">
            <v>RPCGB-COLLEGEVILLE DGN</v>
          </cell>
        </row>
        <row r="1278">
          <cell r="A1278">
            <v>249681</v>
          </cell>
          <cell r="B1278" t="str">
            <v>2A</v>
          </cell>
          <cell r="C1278" t="str">
            <v>Restricted</v>
          </cell>
          <cell r="D1278" t="str">
            <v>AU Restricted Funds</v>
          </cell>
          <cell r="E1278" t="str">
            <v>ORTHOPAEDIC CLINIC-GA</v>
          </cell>
        </row>
        <row r="1279">
          <cell r="A1279">
            <v>249682</v>
          </cell>
          <cell r="B1279" t="str">
            <v>2A</v>
          </cell>
          <cell r="C1279" t="str">
            <v>Restricted</v>
          </cell>
          <cell r="D1279" t="str">
            <v>AU Restricted Funds</v>
          </cell>
          <cell r="E1279" t="str">
            <v>BAYER-PO 260188155</v>
          </cell>
        </row>
        <row r="1280">
          <cell r="A1280">
            <v>249683</v>
          </cell>
          <cell r="B1280" t="str">
            <v>2A</v>
          </cell>
          <cell r="C1280" t="str">
            <v>Restricted</v>
          </cell>
          <cell r="D1280" t="str">
            <v>AU Restricted Funds</v>
          </cell>
          <cell r="E1280" t="str">
            <v>BAYER-PO 260188153</v>
          </cell>
        </row>
        <row r="1281">
          <cell r="A1281">
            <v>249684</v>
          </cell>
          <cell r="B1281" t="str">
            <v>2A</v>
          </cell>
          <cell r="C1281" t="str">
            <v>Restricted</v>
          </cell>
          <cell r="D1281" t="str">
            <v>AU Restricted Funds</v>
          </cell>
          <cell r="E1281" t="str">
            <v>FRESHWATER LAND TRT</v>
          </cell>
        </row>
        <row r="1282">
          <cell r="A1282">
            <v>249686</v>
          </cell>
          <cell r="B1282" t="str">
            <v>2A</v>
          </cell>
          <cell r="C1282" t="str">
            <v>Restricted</v>
          </cell>
          <cell r="D1282" t="str">
            <v>AU Restricted Funds</v>
          </cell>
          <cell r="E1282" t="str">
            <v>AKZO NOBEL-EVAL HMA MIX</v>
          </cell>
        </row>
        <row r="1283">
          <cell r="A1283">
            <v>249687</v>
          </cell>
          <cell r="B1283" t="str">
            <v>2A</v>
          </cell>
          <cell r="C1283" t="str">
            <v>Restricted</v>
          </cell>
          <cell r="D1283" t="str">
            <v>AU Restricted Funds</v>
          </cell>
          <cell r="E1283" t="str">
            <v>MCKINNON CORP LLC</v>
          </cell>
        </row>
        <row r="1284">
          <cell r="A1284">
            <v>249688</v>
          </cell>
          <cell r="B1284" t="str">
            <v>2A</v>
          </cell>
          <cell r="C1284" t="str">
            <v>Restricted</v>
          </cell>
          <cell r="D1284" t="str">
            <v>AU Restricted Funds</v>
          </cell>
          <cell r="E1284" t="str">
            <v>BGCGLC-REAL</v>
          </cell>
        </row>
        <row r="1285">
          <cell r="A1285">
            <v>249689</v>
          </cell>
          <cell r="B1285" t="str">
            <v>2A</v>
          </cell>
          <cell r="C1285" t="str">
            <v>Restricted</v>
          </cell>
          <cell r="D1285" t="str">
            <v>AU Restricted Funds</v>
          </cell>
          <cell r="E1285" t="str">
            <v>POLYCON MANUFACTURING</v>
          </cell>
        </row>
        <row r="1286">
          <cell r="A1286">
            <v>249691</v>
          </cell>
          <cell r="B1286" t="str">
            <v>2A</v>
          </cell>
          <cell r="C1286" t="str">
            <v>Restricted</v>
          </cell>
          <cell r="D1286" t="str">
            <v>AU Restricted Funds</v>
          </cell>
          <cell r="E1286" t="str">
            <v>BAYER-PO 260207777</v>
          </cell>
        </row>
        <row r="1287">
          <cell r="A1287">
            <v>249692</v>
          </cell>
          <cell r="B1287" t="str">
            <v>2A</v>
          </cell>
          <cell r="C1287" t="str">
            <v>Restricted</v>
          </cell>
          <cell r="D1287" t="str">
            <v>AU Restricted Funds</v>
          </cell>
          <cell r="E1287" t="str">
            <v>PHOENIX CENTER</v>
          </cell>
        </row>
        <row r="1288">
          <cell r="A1288">
            <v>249694</v>
          </cell>
          <cell r="B1288" t="str">
            <v>2A</v>
          </cell>
          <cell r="C1288" t="str">
            <v>Restricted</v>
          </cell>
          <cell r="D1288" t="str">
            <v>AU Restricted Funds</v>
          </cell>
          <cell r="E1288" t="str">
            <v>AWF-2011-FOWLER</v>
          </cell>
        </row>
        <row r="1289">
          <cell r="A1289">
            <v>249695</v>
          </cell>
          <cell r="B1289" t="str">
            <v>2A</v>
          </cell>
          <cell r="C1289" t="str">
            <v>Restricted</v>
          </cell>
          <cell r="D1289" t="str">
            <v>AU Restricted Funds</v>
          </cell>
          <cell r="E1289" t="str">
            <v>ALCHEMCAST LLC-12</v>
          </cell>
        </row>
        <row r="1290">
          <cell r="A1290">
            <v>249696</v>
          </cell>
          <cell r="B1290" t="str">
            <v>2A</v>
          </cell>
          <cell r="C1290" t="str">
            <v>Restricted</v>
          </cell>
          <cell r="D1290" t="str">
            <v>AU Restricted Funds</v>
          </cell>
          <cell r="E1290" t="str">
            <v>NATURESERVE-TO AL-029-FY11</v>
          </cell>
        </row>
        <row r="1291">
          <cell r="A1291">
            <v>249697</v>
          </cell>
          <cell r="B1291" t="str">
            <v>2A</v>
          </cell>
          <cell r="C1291" t="str">
            <v>Restricted</v>
          </cell>
          <cell r="D1291" t="str">
            <v>AU Restricted Funds</v>
          </cell>
          <cell r="E1291" t="str">
            <v>MKTG SCI INST-4-1682</v>
          </cell>
        </row>
        <row r="1292">
          <cell r="A1292">
            <v>249698</v>
          </cell>
          <cell r="B1292" t="str">
            <v>2A</v>
          </cell>
          <cell r="C1292" t="str">
            <v>Restricted</v>
          </cell>
          <cell r="D1292" t="str">
            <v>AU Restricted Funds</v>
          </cell>
          <cell r="E1292" t="str">
            <v>SCP-PO 5303553</v>
          </cell>
        </row>
        <row r="1293">
          <cell r="A1293">
            <v>249699</v>
          </cell>
          <cell r="B1293" t="str">
            <v>2A</v>
          </cell>
          <cell r="C1293" t="str">
            <v>Restricted</v>
          </cell>
          <cell r="D1293" t="str">
            <v>AU Restricted Funds</v>
          </cell>
          <cell r="E1293" t="str">
            <v>EAMC-GRAD ASSIST-12</v>
          </cell>
        </row>
        <row r="1294">
          <cell r="A1294">
            <v>249700</v>
          </cell>
          <cell r="B1294" t="str">
            <v>2A</v>
          </cell>
          <cell r="C1294" t="str">
            <v>Restricted</v>
          </cell>
          <cell r="D1294" t="str">
            <v>AU Restricted Funds</v>
          </cell>
          <cell r="E1294" t="str">
            <v>ORTHOPAEDIC CLINIC-12</v>
          </cell>
        </row>
        <row r="1295">
          <cell r="A1295">
            <v>249701</v>
          </cell>
          <cell r="B1295" t="str">
            <v>2A</v>
          </cell>
          <cell r="C1295" t="str">
            <v>Restricted</v>
          </cell>
          <cell r="D1295" t="str">
            <v>AU Restricted Funds</v>
          </cell>
          <cell r="E1295" t="str">
            <v>CEVA ANL HLTH LLC</v>
          </cell>
        </row>
        <row r="1296">
          <cell r="A1296">
            <v>249702</v>
          </cell>
          <cell r="B1296" t="str">
            <v>2A</v>
          </cell>
          <cell r="C1296" t="str">
            <v>Restricted</v>
          </cell>
          <cell r="D1296" t="str">
            <v>AU Restricted Funds</v>
          </cell>
          <cell r="E1296" t="str">
            <v>NWF-1101-014</v>
          </cell>
        </row>
        <row r="1297">
          <cell r="A1297">
            <v>249703</v>
          </cell>
          <cell r="B1297" t="str">
            <v>2A</v>
          </cell>
          <cell r="C1297" t="str">
            <v>Restricted</v>
          </cell>
          <cell r="D1297" t="str">
            <v>AU Restricted Funds</v>
          </cell>
          <cell r="E1297" t="str">
            <v>HACS-MATLS ANALYSIS</v>
          </cell>
        </row>
        <row r="1298">
          <cell r="A1298">
            <v>249704</v>
          </cell>
          <cell r="B1298" t="str">
            <v>2A</v>
          </cell>
          <cell r="C1298" t="str">
            <v>Restricted</v>
          </cell>
          <cell r="D1298" t="str">
            <v>AU Restricted Funds</v>
          </cell>
          <cell r="E1298" t="str">
            <v>HMMA-BULB FAILURE</v>
          </cell>
        </row>
        <row r="1299">
          <cell r="A1299">
            <v>249705</v>
          </cell>
          <cell r="B1299" t="str">
            <v>2A</v>
          </cell>
          <cell r="C1299" t="str">
            <v>Restricted</v>
          </cell>
          <cell r="D1299" t="str">
            <v>AU Restricted Funds</v>
          </cell>
          <cell r="E1299" t="str">
            <v>AL ASSN MARRIAGE-13</v>
          </cell>
        </row>
        <row r="1300">
          <cell r="A1300">
            <v>249706</v>
          </cell>
          <cell r="B1300" t="str">
            <v>2A</v>
          </cell>
          <cell r="C1300" t="str">
            <v>Restricted</v>
          </cell>
          <cell r="D1300" t="str">
            <v>AU Restricted Funds</v>
          </cell>
          <cell r="E1300" t="str">
            <v>BGCGLC-REAL-12</v>
          </cell>
        </row>
        <row r="1301">
          <cell r="A1301">
            <v>249708</v>
          </cell>
          <cell r="B1301" t="str">
            <v>2A</v>
          </cell>
          <cell r="C1301" t="str">
            <v>Restricted</v>
          </cell>
          <cell r="D1301" t="str">
            <v>AU Restricted Funds</v>
          </cell>
          <cell r="E1301" t="str">
            <v>SARPC-PERDIDO BEACH STDI</v>
          </cell>
        </row>
        <row r="1302">
          <cell r="A1302">
            <v>249709</v>
          </cell>
          <cell r="B1302" t="str">
            <v>2A</v>
          </cell>
          <cell r="C1302" t="str">
            <v>Restricted</v>
          </cell>
          <cell r="D1302" t="str">
            <v>AU Restricted Funds</v>
          </cell>
          <cell r="E1302" t="str">
            <v>BAYER-PO 260239040</v>
          </cell>
        </row>
        <row r="1303">
          <cell r="A1303">
            <v>249710</v>
          </cell>
          <cell r="B1303" t="str">
            <v>2A</v>
          </cell>
          <cell r="C1303" t="str">
            <v>Restricted</v>
          </cell>
          <cell r="D1303" t="str">
            <v>AU Restricted Funds</v>
          </cell>
          <cell r="E1303" t="str">
            <v>FAST-TRACK-PK-PD ANALYSIS</v>
          </cell>
        </row>
        <row r="1304">
          <cell r="A1304">
            <v>249711</v>
          </cell>
          <cell r="B1304" t="str">
            <v>2A</v>
          </cell>
          <cell r="C1304" t="str">
            <v>Restricted</v>
          </cell>
          <cell r="D1304" t="str">
            <v>AU Restricted Funds</v>
          </cell>
          <cell r="E1304" t="str">
            <v>MTRBCWP-SMART YARDS</v>
          </cell>
        </row>
        <row r="1305">
          <cell r="A1305">
            <v>249712</v>
          </cell>
          <cell r="B1305" t="str">
            <v>2A</v>
          </cell>
          <cell r="C1305" t="str">
            <v>Restricted</v>
          </cell>
          <cell r="D1305" t="str">
            <v>AU Restricted Funds</v>
          </cell>
          <cell r="E1305" t="str">
            <v>TRUMPET BEHAVIORAL HLTH</v>
          </cell>
        </row>
        <row r="1306">
          <cell r="A1306">
            <v>249714</v>
          </cell>
          <cell r="B1306" t="str">
            <v>2A</v>
          </cell>
          <cell r="C1306" t="str">
            <v>Restricted</v>
          </cell>
          <cell r="D1306" t="str">
            <v>AU Restricted Funds</v>
          </cell>
          <cell r="E1306" t="str">
            <v>PHOENIX CENTER-12</v>
          </cell>
        </row>
        <row r="1307">
          <cell r="A1307">
            <v>249715</v>
          </cell>
          <cell r="B1307" t="str">
            <v>2A</v>
          </cell>
          <cell r="C1307" t="str">
            <v>Restricted</v>
          </cell>
          <cell r="D1307" t="str">
            <v>AU Restricted Funds</v>
          </cell>
          <cell r="E1307" t="str">
            <v>HSWRI-DAVIS</v>
          </cell>
        </row>
        <row r="1308">
          <cell r="A1308">
            <v>249716</v>
          </cell>
          <cell r="B1308" t="str">
            <v>2A</v>
          </cell>
          <cell r="C1308" t="str">
            <v>Restricted</v>
          </cell>
          <cell r="D1308" t="str">
            <v>AU Restricted Funds</v>
          </cell>
          <cell r="E1308" t="str">
            <v>TRUMPET BEHAVIORAL HLTH-13</v>
          </cell>
        </row>
        <row r="1309">
          <cell r="A1309">
            <v>249717</v>
          </cell>
          <cell r="B1309" t="str">
            <v>2A</v>
          </cell>
          <cell r="C1309" t="str">
            <v>Restricted</v>
          </cell>
          <cell r="D1309" t="str">
            <v>AU Restricted Funds</v>
          </cell>
          <cell r="E1309" t="str">
            <v>TRUMPET-ABA MASTERS PROG</v>
          </cell>
        </row>
        <row r="1310">
          <cell r="A1310">
            <v>249718</v>
          </cell>
          <cell r="B1310" t="str">
            <v>2A</v>
          </cell>
          <cell r="C1310" t="str">
            <v>Restricted</v>
          </cell>
          <cell r="D1310" t="str">
            <v>AU Restricted Funds</v>
          </cell>
          <cell r="E1310" t="str">
            <v>STE-ABA MASTERS PROG</v>
          </cell>
        </row>
        <row r="1311">
          <cell r="A1311">
            <v>249719</v>
          </cell>
          <cell r="B1311" t="str">
            <v>2A</v>
          </cell>
          <cell r="C1311" t="str">
            <v>Restricted</v>
          </cell>
          <cell r="D1311" t="str">
            <v>AU Restricted Funds</v>
          </cell>
          <cell r="E1311" t="str">
            <v>BAYER-PO 260251955</v>
          </cell>
        </row>
        <row r="1312">
          <cell r="A1312">
            <v>249720</v>
          </cell>
          <cell r="B1312" t="str">
            <v>2A</v>
          </cell>
          <cell r="C1312" t="str">
            <v>Restricted</v>
          </cell>
          <cell r="D1312" t="str">
            <v>AU Restricted Funds</v>
          </cell>
          <cell r="E1312" t="str">
            <v>NATURESERVE-TO AL-033-FY12</v>
          </cell>
        </row>
        <row r="1313">
          <cell r="A1313">
            <v>249721</v>
          </cell>
          <cell r="B1313" t="str">
            <v>2A</v>
          </cell>
          <cell r="C1313" t="str">
            <v>Restricted</v>
          </cell>
          <cell r="D1313" t="str">
            <v>AU Restricted Funds</v>
          </cell>
          <cell r="E1313" t="str">
            <v>CCEDC-CLAY COUNTY DI</v>
          </cell>
        </row>
        <row r="1314">
          <cell r="A1314">
            <v>249722</v>
          </cell>
          <cell r="B1314" t="str">
            <v>2A</v>
          </cell>
          <cell r="C1314" t="str">
            <v>Restricted</v>
          </cell>
          <cell r="D1314" t="str">
            <v>AU Restricted Funds</v>
          </cell>
          <cell r="E1314" t="str">
            <v>ORTHOPAEDIC CLINIC-14</v>
          </cell>
        </row>
        <row r="1315">
          <cell r="A1315">
            <v>250012</v>
          </cell>
          <cell r="B1315" t="str">
            <v>2A</v>
          </cell>
          <cell r="C1315" t="str">
            <v>Restricted</v>
          </cell>
          <cell r="D1315" t="str">
            <v>AU Restricted Funds</v>
          </cell>
          <cell r="E1315" t="str">
            <v>JESSIE BALL-2006-229</v>
          </cell>
        </row>
        <row r="1316">
          <cell r="A1316">
            <v>250016</v>
          </cell>
          <cell r="B1316" t="str">
            <v>2A</v>
          </cell>
          <cell r="C1316" t="str">
            <v>Restricted</v>
          </cell>
          <cell r="D1316" t="str">
            <v>AU Restricted Funds</v>
          </cell>
          <cell r="E1316" t="str">
            <v>EVERT WEATHERSBY HOUFF</v>
          </cell>
        </row>
        <row r="1317">
          <cell r="A1317">
            <v>250024</v>
          </cell>
          <cell r="B1317" t="str">
            <v>2A</v>
          </cell>
          <cell r="C1317" t="str">
            <v>Restricted</v>
          </cell>
          <cell r="D1317" t="str">
            <v>AU Restricted Funds</v>
          </cell>
          <cell r="E1317" t="str">
            <v>MATCH 3RD PTY-222850</v>
          </cell>
        </row>
        <row r="1318">
          <cell r="A1318">
            <v>250029</v>
          </cell>
          <cell r="B1318" t="str">
            <v>2A</v>
          </cell>
          <cell r="C1318" t="str">
            <v>Restricted</v>
          </cell>
          <cell r="D1318" t="str">
            <v>AU Restricted Funds</v>
          </cell>
          <cell r="E1318" t="str">
            <v>ACS-PRF 49532-DNI3</v>
          </cell>
        </row>
        <row r="1319">
          <cell r="A1319">
            <v>250033</v>
          </cell>
          <cell r="B1319" t="str">
            <v>2A</v>
          </cell>
          <cell r="C1319" t="str">
            <v>Restricted</v>
          </cell>
          <cell r="D1319" t="str">
            <v>AU Restricted Funds</v>
          </cell>
          <cell r="E1319" t="str">
            <v>NATURESERVE-TO AL-21-FY10</v>
          </cell>
        </row>
        <row r="1320">
          <cell r="A1320">
            <v>250034</v>
          </cell>
          <cell r="B1320" t="str">
            <v>2A</v>
          </cell>
          <cell r="C1320" t="str">
            <v>Restricted</v>
          </cell>
          <cell r="D1320" t="str">
            <v>AU Restricted Funds</v>
          </cell>
          <cell r="E1320" t="str">
            <v>INST INTNL ED-SRF-AL-DAWOOD</v>
          </cell>
        </row>
        <row r="1321">
          <cell r="A1321">
            <v>250035</v>
          </cell>
          <cell r="B1321" t="str">
            <v>2A</v>
          </cell>
          <cell r="C1321" t="str">
            <v>Restricted</v>
          </cell>
          <cell r="D1321" t="str">
            <v>AU Restricted Funds</v>
          </cell>
          <cell r="E1321" t="str">
            <v>ATN-MEP-STATE-10-11</v>
          </cell>
        </row>
        <row r="1322">
          <cell r="A1322">
            <v>250037</v>
          </cell>
          <cell r="B1322" t="str">
            <v>2A</v>
          </cell>
          <cell r="C1322" t="str">
            <v>Restricted</v>
          </cell>
          <cell r="D1322" t="str">
            <v>AU Restricted Funds</v>
          </cell>
          <cell r="E1322" t="str">
            <v>MESC-TASK ORDER T2-005-AU</v>
          </cell>
        </row>
        <row r="1323">
          <cell r="A1323">
            <v>250038</v>
          </cell>
          <cell r="B1323" t="str">
            <v>2A</v>
          </cell>
          <cell r="C1323" t="str">
            <v>Restricted</v>
          </cell>
          <cell r="D1323" t="str">
            <v>AU Restricted Funds</v>
          </cell>
          <cell r="E1323" t="str">
            <v>MESC-TASK ORDER T3-016-AU</v>
          </cell>
        </row>
        <row r="1324">
          <cell r="A1324">
            <v>250039</v>
          </cell>
          <cell r="B1324" t="str">
            <v>2A</v>
          </cell>
          <cell r="C1324" t="str">
            <v>Restricted</v>
          </cell>
          <cell r="D1324" t="str">
            <v>AU Restricted Funds</v>
          </cell>
          <cell r="E1324" t="str">
            <v>MESC-TASK ORDER T2-006-AU</v>
          </cell>
        </row>
        <row r="1325">
          <cell r="A1325">
            <v>250040</v>
          </cell>
          <cell r="B1325" t="str">
            <v>2A</v>
          </cell>
          <cell r="C1325" t="str">
            <v>Restricted</v>
          </cell>
          <cell r="D1325" t="str">
            <v>AU Restricted Funds</v>
          </cell>
          <cell r="E1325" t="str">
            <v>MESC-TASK ORDER T3-019-AU</v>
          </cell>
        </row>
        <row r="1326">
          <cell r="A1326">
            <v>250041</v>
          </cell>
          <cell r="B1326" t="str">
            <v>2A</v>
          </cell>
          <cell r="C1326" t="str">
            <v>Restricted</v>
          </cell>
          <cell r="D1326" t="str">
            <v>AU Restricted Funds</v>
          </cell>
          <cell r="E1326" t="str">
            <v>MESC-TASK ORDER T4-020-AU</v>
          </cell>
        </row>
        <row r="1327">
          <cell r="A1327">
            <v>250042</v>
          </cell>
          <cell r="B1327" t="str">
            <v>2A</v>
          </cell>
          <cell r="C1327" t="str">
            <v>Restricted</v>
          </cell>
          <cell r="D1327" t="str">
            <v>AU Restricted Funds</v>
          </cell>
          <cell r="E1327" t="str">
            <v>MESC-TASK ORDER T3-017-AU</v>
          </cell>
        </row>
        <row r="1328">
          <cell r="A1328">
            <v>250043</v>
          </cell>
          <cell r="B1328" t="str">
            <v>2A</v>
          </cell>
          <cell r="C1328" t="str">
            <v>Restricted</v>
          </cell>
          <cell r="D1328" t="str">
            <v>AU Restricted Funds</v>
          </cell>
          <cell r="E1328" t="str">
            <v>MESC-TASK ORDER T3-005-AU</v>
          </cell>
        </row>
        <row r="1329">
          <cell r="A1329">
            <v>250044</v>
          </cell>
          <cell r="B1329" t="str">
            <v>2A</v>
          </cell>
          <cell r="C1329" t="str">
            <v>Restricted</v>
          </cell>
          <cell r="D1329" t="str">
            <v>AU Restricted Funds</v>
          </cell>
          <cell r="E1329" t="str">
            <v>MESC-TASK ORDER T3-003-AU</v>
          </cell>
        </row>
        <row r="1330">
          <cell r="A1330">
            <v>250045</v>
          </cell>
          <cell r="B1330" t="str">
            <v>2A</v>
          </cell>
          <cell r="C1330" t="str">
            <v>Restricted</v>
          </cell>
          <cell r="D1330" t="str">
            <v>AU Restricted Funds</v>
          </cell>
          <cell r="E1330" t="str">
            <v>MESC-TASK ORDER T4-018-AU</v>
          </cell>
        </row>
        <row r="1331">
          <cell r="A1331">
            <v>250046</v>
          </cell>
          <cell r="B1331" t="str">
            <v>2A</v>
          </cell>
          <cell r="C1331" t="str">
            <v>Restricted</v>
          </cell>
          <cell r="D1331" t="str">
            <v>AU Restricted Funds</v>
          </cell>
          <cell r="E1331" t="str">
            <v>MESC-TASK ORDER T3-023-AU-CE</v>
          </cell>
        </row>
        <row r="1332">
          <cell r="A1332">
            <v>250047</v>
          </cell>
          <cell r="B1332" t="str">
            <v>2A</v>
          </cell>
          <cell r="C1332" t="str">
            <v>Restricted</v>
          </cell>
          <cell r="D1332" t="str">
            <v>AU Restricted Funds</v>
          </cell>
          <cell r="E1332" t="str">
            <v>MESC-TASK ORDER T4-006-AU-CE</v>
          </cell>
        </row>
        <row r="1333">
          <cell r="A1333">
            <v>250048</v>
          </cell>
          <cell r="B1333" t="str">
            <v>2A</v>
          </cell>
          <cell r="C1333" t="str">
            <v>Restricted</v>
          </cell>
          <cell r="D1333" t="str">
            <v>AU Restricted Funds</v>
          </cell>
          <cell r="E1333" t="str">
            <v>MESC-TASK ORDER SGER-012-AU</v>
          </cell>
        </row>
        <row r="1334">
          <cell r="A1334">
            <v>250049</v>
          </cell>
          <cell r="B1334" t="str">
            <v>2A</v>
          </cell>
          <cell r="C1334" t="str">
            <v>Restricted</v>
          </cell>
          <cell r="D1334" t="str">
            <v>AU Restricted Funds</v>
          </cell>
          <cell r="E1334" t="str">
            <v>MESC-TASK ORDER SGER-021-AU</v>
          </cell>
        </row>
        <row r="1335">
          <cell r="A1335">
            <v>250050</v>
          </cell>
          <cell r="B1335" t="str">
            <v>2A</v>
          </cell>
          <cell r="C1335" t="str">
            <v>Restricted</v>
          </cell>
          <cell r="D1335" t="str">
            <v>AU Restricted Funds</v>
          </cell>
          <cell r="E1335" t="str">
            <v>MATCH 3RD PTY-222884</v>
          </cell>
        </row>
        <row r="1336">
          <cell r="A1336">
            <v>250051</v>
          </cell>
          <cell r="B1336" t="str">
            <v>2A</v>
          </cell>
          <cell r="C1336" t="str">
            <v>Restricted</v>
          </cell>
          <cell r="D1336" t="str">
            <v>AU Restricted Funds</v>
          </cell>
          <cell r="E1336" t="str">
            <v>ACS-PRF 51680-DN16</v>
          </cell>
        </row>
        <row r="1337">
          <cell r="A1337">
            <v>250053</v>
          </cell>
          <cell r="B1337" t="str">
            <v>2A</v>
          </cell>
          <cell r="C1337" t="str">
            <v>Restricted</v>
          </cell>
          <cell r="D1337" t="str">
            <v>AU Restricted Funds</v>
          </cell>
          <cell r="E1337" t="str">
            <v>AOS-HOUSE FINCHES</v>
          </cell>
        </row>
        <row r="1338">
          <cell r="A1338">
            <v>250309</v>
          </cell>
          <cell r="B1338" t="str">
            <v>2A</v>
          </cell>
          <cell r="C1338" t="str">
            <v>Restricted</v>
          </cell>
          <cell r="D1338" t="str">
            <v>AU Restricted Funds</v>
          </cell>
          <cell r="E1338" t="str">
            <v>BRC-LUNG SURFACTANT</v>
          </cell>
        </row>
        <row r="1339">
          <cell r="A1339">
            <v>250323</v>
          </cell>
          <cell r="B1339" t="str">
            <v>2A</v>
          </cell>
          <cell r="C1339" t="str">
            <v>Restricted</v>
          </cell>
          <cell r="D1339" t="str">
            <v>AU Restricted Funds</v>
          </cell>
          <cell r="E1339" t="str">
            <v>BRC-HYALURONAN RECPT</v>
          </cell>
        </row>
        <row r="1340">
          <cell r="A1340">
            <v>250329</v>
          </cell>
          <cell r="B1340" t="str">
            <v>2A</v>
          </cell>
          <cell r="C1340" t="str">
            <v>Restricted</v>
          </cell>
          <cell r="D1340" t="str">
            <v>AU Restricted Funds</v>
          </cell>
          <cell r="E1340" t="str">
            <v>BRC-RE-SUSPENDING UTERINE HORNS</v>
          </cell>
        </row>
        <row r="1341">
          <cell r="A1341">
            <v>250331</v>
          </cell>
          <cell r="B1341" t="str">
            <v>2A</v>
          </cell>
          <cell r="C1341" t="str">
            <v>Restricted</v>
          </cell>
          <cell r="D1341" t="str">
            <v>AU Restricted Funds</v>
          </cell>
          <cell r="E1341" t="str">
            <v>BRC-TIBIAL NERVE</v>
          </cell>
        </row>
        <row r="1342">
          <cell r="A1342">
            <v>250334</v>
          </cell>
          <cell r="B1342" t="str">
            <v>2A</v>
          </cell>
          <cell r="C1342" t="str">
            <v>Restricted</v>
          </cell>
          <cell r="D1342" t="str">
            <v>AU Restricted Funds</v>
          </cell>
          <cell r="E1342" t="str">
            <v>PCI-FELLOWSHIP-09</v>
          </cell>
        </row>
        <row r="1343">
          <cell r="A1343">
            <v>250338</v>
          </cell>
          <cell r="B1343" t="str">
            <v>2A</v>
          </cell>
          <cell r="C1343" t="str">
            <v>Restricted</v>
          </cell>
          <cell r="D1343" t="str">
            <v>AU Restricted Funds</v>
          </cell>
          <cell r="E1343" t="str">
            <v>BRC-ABDOMINAL PRESSURE</v>
          </cell>
        </row>
        <row r="1344">
          <cell r="A1344">
            <v>250340</v>
          </cell>
          <cell r="B1344" t="str">
            <v>2A</v>
          </cell>
          <cell r="C1344" t="str">
            <v>Restricted</v>
          </cell>
          <cell r="D1344" t="str">
            <v>AU Restricted Funds</v>
          </cell>
          <cell r="E1344" t="str">
            <v>BRC-HANSON-11</v>
          </cell>
        </row>
        <row r="1345">
          <cell r="A1345">
            <v>250341</v>
          </cell>
          <cell r="B1345" t="str">
            <v>2A</v>
          </cell>
          <cell r="C1345" t="str">
            <v>Restricted</v>
          </cell>
          <cell r="D1345" t="str">
            <v>AU Restricted Funds</v>
          </cell>
          <cell r="E1345" t="str">
            <v>ACVECC-STEWART</v>
          </cell>
        </row>
        <row r="1346">
          <cell r="A1346">
            <v>250343</v>
          </cell>
          <cell r="B1346" t="str">
            <v>2A</v>
          </cell>
          <cell r="C1346" t="str">
            <v>Restricted</v>
          </cell>
          <cell r="D1346" t="str">
            <v>AU Restricted Funds</v>
          </cell>
          <cell r="E1346" t="str">
            <v>BRC-CHRONIC LAMENESS</v>
          </cell>
        </row>
        <row r="1347">
          <cell r="A1347">
            <v>250350</v>
          </cell>
          <cell r="B1347" t="str">
            <v>2A</v>
          </cell>
          <cell r="C1347" t="str">
            <v>Restricted</v>
          </cell>
          <cell r="D1347" t="str">
            <v>AU Restricted Funds</v>
          </cell>
          <cell r="E1347" t="str">
            <v>SIGMA XI-HAVIRD</v>
          </cell>
        </row>
        <row r="1348">
          <cell r="A1348">
            <v>250353</v>
          </cell>
          <cell r="B1348" t="str">
            <v>2A</v>
          </cell>
          <cell r="C1348" t="str">
            <v>Restricted</v>
          </cell>
          <cell r="D1348" t="str">
            <v>AU Restricted Funds</v>
          </cell>
          <cell r="E1348" t="str">
            <v>BRC-EQUINE VASCULATURE</v>
          </cell>
        </row>
        <row r="1349">
          <cell r="A1349">
            <v>250355</v>
          </cell>
          <cell r="B1349" t="str">
            <v>2A</v>
          </cell>
          <cell r="C1349" t="str">
            <v>Restricted</v>
          </cell>
          <cell r="D1349" t="str">
            <v>AU Restricted Funds</v>
          </cell>
          <cell r="E1349" t="str">
            <v>BRC-CYCLOPHOSPHAMIDE</v>
          </cell>
        </row>
        <row r="1350">
          <cell r="A1350">
            <v>250356</v>
          </cell>
          <cell r="B1350" t="str">
            <v>2A</v>
          </cell>
          <cell r="C1350" t="str">
            <v>Restricted</v>
          </cell>
          <cell r="D1350" t="str">
            <v>AU Restricted Funds</v>
          </cell>
          <cell r="E1350" t="str">
            <v>CMS-TIGER STRINGS</v>
          </cell>
        </row>
        <row r="1351">
          <cell r="A1351">
            <v>250357</v>
          </cell>
          <cell r="B1351" t="str">
            <v>2A</v>
          </cell>
          <cell r="C1351" t="str">
            <v>Restricted</v>
          </cell>
          <cell r="D1351" t="str">
            <v>AU Restricted Funds</v>
          </cell>
          <cell r="E1351" t="str">
            <v>BRC-METOCARPOPHALNGEAL JNT</v>
          </cell>
        </row>
        <row r="1352">
          <cell r="A1352">
            <v>250358</v>
          </cell>
          <cell r="B1352" t="str">
            <v>2A</v>
          </cell>
          <cell r="C1352" t="str">
            <v>Restricted</v>
          </cell>
          <cell r="D1352" t="str">
            <v>AU Restricted Funds</v>
          </cell>
          <cell r="E1352" t="str">
            <v>CAP PROPERTIES-TIGERSTORM</v>
          </cell>
        </row>
        <row r="1353">
          <cell r="A1353">
            <v>250359</v>
          </cell>
          <cell r="B1353" t="str">
            <v>2A</v>
          </cell>
          <cell r="C1353" t="str">
            <v>Restricted</v>
          </cell>
          <cell r="D1353" t="str">
            <v>AU Restricted Funds</v>
          </cell>
          <cell r="E1353" t="str">
            <v>ACVD-UNSTEAD-11</v>
          </cell>
        </row>
        <row r="1354">
          <cell r="A1354">
            <v>250360</v>
          </cell>
          <cell r="B1354" t="str">
            <v>2A</v>
          </cell>
          <cell r="C1354" t="str">
            <v>Restricted</v>
          </cell>
          <cell r="D1354" t="str">
            <v>AU Restricted Funds</v>
          </cell>
          <cell r="E1354" t="str">
            <v>SIGMA XI-HANES</v>
          </cell>
        </row>
        <row r="1355">
          <cell r="A1355">
            <v>250361</v>
          </cell>
          <cell r="B1355" t="str">
            <v>2A</v>
          </cell>
          <cell r="C1355" t="str">
            <v>Restricted</v>
          </cell>
          <cell r="D1355" t="str">
            <v>AU Restricted Funds</v>
          </cell>
          <cell r="E1355" t="str">
            <v>YSA-GYSD-2011</v>
          </cell>
        </row>
        <row r="1356">
          <cell r="A1356">
            <v>250362</v>
          </cell>
          <cell r="B1356" t="str">
            <v>2A</v>
          </cell>
          <cell r="C1356" t="str">
            <v>Restricted</v>
          </cell>
          <cell r="D1356" t="str">
            <v>AU Restricted Funds</v>
          </cell>
          <cell r="E1356" t="str">
            <v>NATURESERVE-TO AL-028-FY11</v>
          </cell>
        </row>
        <row r="1357">
          <cell r="A1357">
            <v>250363</v>
          </cell>
          <cell r="B1357" t="str">
            <v>2A</v>
          </cell>
          <cell r="C1357" t="str">
            <v>Restricted</v>
          </cell>
          <cell r="D1357" t="str">
            <v>AU Restricted Funds</v>
          </cell>
          <cell r="E1357" t="str">
            <v>MERIAL-VET SCHOLARS PROG</v>
          </cell>
        </row>
        <row r="1358">
          <cell r="A1358">
            <v>250364</v>
          </cell>
          <cell r="B1358" t="str">
            <v>2A</v>
          </cell>
          <cell r="C1358" t="str">
            <v>Restricted</v>
          </cell>
          <cell r="D1358" t="str">
            <v>AU Restricted Funds</v>
          </cell>
          <cell r="E1358" t="str">
            <v>BRC-INTRA-ABDOMINAL PRESSURES</v>
          </cell>
        </row>
        <row r="1359">
          <cell r="A1359">
            <v>250365</v>
          </cell>
          <cell r="B1359" t="str">
            <v>2A</v>
          </cell>
          <cell r="C1359" t="str">
            <v>Restricted</v>
          </cell>
          <cell r="D1359" t="str">
            <v>AU Restricted Funds</v>
          </cell>
          <cell r="E1359" t="str">
            <v>BRC-TENO-FIX DEVICE-13</v>
          </cell>
        </row>
        <row r="1360">
          <cell r="A1360">
            <v>250366</v>
          </cell>
          <cell r="B1360" t="str">
            <v>2A</v>
          </cell>
          <cell r="C1360" t="str">
            <v>Restricted</v>
          </cell>
          <cell r="D1360" t="str">
            <v>AU Restricted Funds</v>
          </cell>
          <cell r="E1360" t="str">
            <v>BRC-MUTATIONAL ANALYSIS</v>
          </cell>
        </row>
        <row r="1361">
          <cell r="A1361">
            <v>250367</v>
          </cell>
          <cell r="B1361" t="str">
            <v>2A</v>
          </cell>
          <cell r="C1361" t="str">
            <v>Restricted</v>
          </cell>
          <cell r="D1361" t="str">
            <v>AU Restricted Funds</v>
          </cell>
          <cell r="E1361" t="str">
            <v>AL WILDFLOWER SOCIETY</v>
          </cell>
        </row>
        <row r="1362">
          <cell r="A1362">
            <v>250368</v>
          </cell>
          <cell r="B1362" t="str">
            <v>2A</v>
          </cell>
          <cell r="C1362" t="str">
            <v>Restricted</v>
          </cell>
          <cell r="D1362" t="str">
            <v>AU Restricted Funds</v>
          </cell>
          <cell r="E1362" t="str">
            <v>MERIAL-SCHOLARS PROGRAM-12</v>
          </cell>
        </row>
        <row r="1363">
          <cell r="A1363">
            <v>251007</v>
          </cell>
          <cell r="B1363" t="str">
            <v>2A</v>
          </cell>
          <cell r="C1363" t="str">
            <v>Restricted</v>
          </cell>
          <cell r="D1363" t="str">
            <v>AU Restricted Funds</v>
          </cell>
          <cell r="E1363" t="str">
            <v>PROG INCOME 423224</v>
          </cell>
        </row>
        <row r="1364">
          <cell r="A1364">
            <v>251010</v>
          </cell>
          <cell r="B1364" t="str">
            <v>2A</v>
          </cell>
          <cell r="C1364" t="str">
            <v>Restricted</v>
          </cell>
          <cell r="D1364" t="str">
            <v>AU Restricted Funds</v>
          </cell>
          <cell r="E1364" t="str">
            <v>INDUSTL SUPO-CAVE-2</v>
          </cell>
        </row>
        <row r="1365">
          <cell r="A1365">
            <v>251013</v>
          </cell>
          <cell r="B1365" t="str">
            <v>2A</v>
          </cell>
          <cell r="C1365" t="str">
            <v>Restricted</v>
          </cell>
          <cell r="D1365" t="str">
            <v>AU Restricted Funds</v>
          </cell>
          <cell r="E1365" t="str">
            <v>PROG INC 421074</v>
          </cell>
        </row>
        <row r="1366">
          <cell r="A1366">
            <v>251022</v>
          </cell>
          <cell r="B1366" t="str">
            <v>2A</v>
          </cell>
          <cell r="C1366" t="str">
            <v>Restricted</v>
          </cell>
          <cell r="D1366" t="str">
            <v>AU Restricted Funds</v>
          </cell>
          <cell r="E1366" t="str">
            <v>INDUSTRY SUPPORT-WICAT</v>
          </cell>
        </row>
        <row r="1367">
          <cell r="A1367">
            <v>251031</v>
          </cell>
          <cell r="B1367" t="str">
            <v>2A</v>
          </cell>
          <cell r="C1367" t="str">
            <v>Restricted</v>
          </cell>
          <cell r="D1367" t="str">
            <v>AU Restricted Funds</v>
          </cell>
          <cell r="E1367" t="str">
            <v>PROG INCOME-206711</v>
          </cell>
        </row>
        <row r="1368">
          <cell r="A1368">
            <v>251034</v>
          </cell>
          <cell r="B1368" t="str">
            <v>2A</v>
          </cell>
          <cell r="C1368" t="str">
            <v>Restricted</v>
          </cell>
          <cell r="D1368" t="str">
            <v>AU Restricted Funds</v>
          </cell>
          <cell r="E1368" t="str">
            <v>PROG INCOME-220097</v>
          </cell>
        </row>
        <row r="1369">
          <cell r="A1369">
            <v>251035</v>
          </cell>
          <cell r="B1369" t="str">
            <v>2A</v>
          </cell>
          <cell r="C1369" t="str">
            <v>Restricted</v>
          </cell>
          <cell r="D1369" t="str">
            <v>AU Restricted Funds</v>
          </cell>
          <cell r="E1369" t="str">
            <v>PROG INCOME-244736</v>
          </cell>
        </row>
        <row r="1370">
          <cell r="A1370">
            <v>251040</v>
          </cell>
          <cell r="B1370" t="str">
            <v>2A</v>
          </cell>
          <cell r="C1370" t="str">
            <v>Restricted</v>
          </cell>
          <cell r="D1370" t="str">
            <v>AU Restricted Funds</v>
          </cell>
          <cell r="E1370" t="str">
            <v>PROG INCOME-225141</v>
          </cell>
        </row>
        <row r="1371">
          <cell r="A1371">
            <v>251041</v>
          </cell>
          <cell r="B1371" t="str">
            <v>2A</v>
          </cell>
          <cell r="C1371" t="str">
            <v>Restricted</v>
          </cell>
          <cell r="D1371" t="str">
            <v>AU Restricted Funds</v>
          </cell>
          <cell r="E1371" t="str">
            <v>INDUSTL SUPO-CAVE-3</v>
          </cell>
        </row>
        <row r="1372">
          <cell r="A1372">
            <v>251042</v>
          </cell>
          <cell r="B1372" t="str">
            <v>2A</v>
          </cell>
          <cell r="C1372" t="str">
            <v>Restricted</v>
          </cell>
          <cell r="D1372" t="str">
            <v>AU Restricted Funds</v>
          </cell>
          <cell r="E1372" t="str">
            <v>PROG INC-248517</v>
          </cell>
        </row>
        <row r="1373">
          <cell r="A1373">
            <v>251045</v>
          </cell>
          <cell r="B1373" t="str">
            <v>2A</v>
          </cell>
          <cell r="C1373" t="str">
            <v>Restricted</v>
          </cell>
          <cell r="D1373" t="str">
            <v>AU Restricted Funds</v>
          </cell>
          <cell r="E1373" t="str">
            <v>PROG INC-220122</v>
          </cell>
        </row>
        <row r="1374">
          <cell r="A1374">
            <v>251046</v>
          </cell>
          <cell r="B1374" t="str">
            <v>2A</v>
          </cell>
          <cell r="C1374" t="str">
            <v>Restricted</v>
          </cell>
          <cell r="D1374" t="str">
            <v>AU Restricted Funds</v>
          </cell>
          <cell r="E1374" t="str">
            <v>PROG INCOME-203840</v>
          </cell>
        </row>
        <row r="1375">
          <cell r="A1375">
            <v>251047</v>
          </cell>
          <cell r="B1375" t="str">
            <v>2A</v>
          </cell>
          <cell r="C1375" t="str">
            <v>Restricted</v>
          </cell>
          <cell r="D1375" t="str">
            <v>AU Restricted Funds</v>
          </cell>
          <cell r="E1375" t="str">
            <v>PROG INC-248520</v>
          </cell>
        </row>
        <row r="1376">
          <cell r="A1376">
            <v>251048</v>
          </cell>
          <cell r="B1376" t="str">
            <v>2A</v>
          </cell>
          <cell r="C1376" t="str">
            <v>Restricted</v>
          </cell>
          <cell r="D1376" t="str">
            <v>AU Restricted Funds</v>
          </cell>
          <cell r="E1376" t="str">
            <v>PROG INCOME-247848</v>
          </cell>
        </row>
        <row r="1377">
          <cell r="A1377">
            <v>251049</v>
          </cell>
          <cell r="B1377" t="str">
            <v>2A</v>
          </cell>
          <cell r="C1377" t="str">
            <v>Restricted</v>
          </cell>
          <cell r="D1377" t="str">
            <v>AU Restricted Funds</v>
          </cell>
          <cell r="E1377" t="str">
            <v>PROG INCOME-244504</v>
          </cell>
        </row>
        <row r="1378">
          <cell r="A1378">
            <v>251050</v>
          </cell>
          <cell r="B1378" t="str">
            <v>2A</v>
          </cell>
          <cell r="C1378" t="str">
            <v>Restricted</v>
          </cell>
          <cell r="D1378" t="str">
            <v>AU Restricted Funds</v>
          </cell>
          <cell r="E1378" t="str">
            <v>PROG INCOME-220130</v>
          </cell>
        </row>
        <row r="1379">
          <cell r="A1379">
            <v>251051</v>
          </cell>
          <cell r="B1379" t="str">
            <v>2A</v>
          </cell>
          <cell r="C1379" t="str">
            <v>Restricted</v>
          </cell>
          <cell r="D1379" t="str">
            <v>AU Restricted Funds</v>
          </cell>
          <cell r="E1379" t="str">
            <v>PROGRAM INC-225756</v>
          </cell>
        </row>
        <row r="1380">
          <cell r="A1380">
            <v>251052</v>
          </cell>
          <cell r="B1380" t="str">
            <v>2A</v>
          </cell>
          <cell r="C1380" t="str">
            <v>Restricted</v>
          </cell>
          <cell r="D1380" t="str">
            <v>AU Restricted Funds</v>
          </cell>
          <cell r="E1380" t="str">
            <v>INDUSTL SUPO-CAVE-3-A2</v>
          </cell>
        </row>
        <row r="1381">
          <cell r="A1381">
            <v>251053</v>
          </cell>
          <cell r="B1381" t="str">
            <v>2A</v>
          </cell>
          <cell r="C1381" t="str">
            <v>Restricted</v>
          </cell>
          <cell r="D1381" t="str">
            <v>AU Restricted Funds</v>
          </cell>
          <cell r="E1381" t="str">
            <v>PROG INC-220123</v>
          </cell>
        </row>
        <row r="1382">
          <cell r="A1382">
            <v>251202</v>
          </cell>
          <cell r="B1382" t="str">
            <v>2A</v>
          </cell>
          <cell r="C1382" t="str">
            <v>Restricted</v>
          </cell>
          <cell r="D1382" t="str">
            <v>AU Restricted Funds</v>
          </cell>
          <cell r="E1382" t="str">
            <v>AL DOE-4200063</v>
          </cell>
        </row>
        <row r="1383">
          <cell r="A1383">
            <v>251206</v>
          </cell>
          <cell r="B1383" t="str">
            <v>2A</v>
          </cell>
          <cell r="C1383" t="str">
            <v>Restricted</v>
          </cell>
          <cell r="D1383" t="str">
            <v>AU Restricted Funds</v>
          </cell>
          <cell r="E1383" t="str">
            <v>PHARMACIA-NE30002034</v>
          </cell>
        </row>
        <row r="1384">
          <cell r="A1384">
            <v>251216</v>
          </cell>
          <cell r="B1384" t="str">
            <v>2A</v>
          </cell>
          <cell r="C1384" t="str">
            <v>Restricted</v>
          </cell>
          <cell r="D1384" t="str">
            <v>AU Restricted Funds</v>
          </cell>
          <cell r="E1384" t="str">
            <v>MERIAL-PR&amp;D# 0084501</v>
          </cell>
        </row>
        <row r="1385">
          <cell r="A1385">
            <v>251219</v>
          </cell>
          <cell r="B1385" t="str">
            <v>2A</v>
          </cell>
          <cell r="C1385" t="str">
            <v>Restricted</v>
          </cell>
          <cell r="D1385" t="str">
            <v>AU Restricted Funds</v>
          </cell>
          <cell r="E1385" t="str">
            <v>BCI-BACKMAN</v>
          </cell>
        </row>
        <row r="1386">
          <cell r="A1386">
            <v>251220</v>
          </cell>
          <cell r="B1386" t="str">
            <v>2A</v>
          </cell>
          <cell r="C1386" t="str">
            <v>Restricted</v>
          </cell>
          <cell r="D1386" t="str">
            <v>AU Restricted Funds</v>
          </cell>
          <cell r="E1386" t="str">
            <v>PFIZER INC-PYGMYGOAT</v>
          </cell>
        </row>
        <row r="1387">
          <cell r="A1387">
            <v>251224</v>
          </cell>
          <cell r="B1387" t="str">
            <v>2A</v>
          </cell>
          <cell r="C1387" t="str">
            <v>Restricted</v>
          </cell>
          <cell r="D1387" t="str">
            <v>AU Restricted Funds</v>
          </cell>
          <cell r="E1387" t="str">
            <v>TEXTILE-SCHWARTZ</v>
          </cell>
        </row>
        <row r="1388">
          <cell r="A1388">
            <v>251232</v>
          </cell>
          <cell r="B1388" t="str">
            <v>2A</v>
          </cell>
          <cell r="C1388" t="str">
            <v>Restricted</v>
          </cell>
          <cell r="D1388" t="str">
            <v>AU Restricted Funds</v>
          </cell>
          <cell r="E1388" t="str">
            <v>WEED SCIENCE GRT</v>
          </cell>
        </row>
        <row r="1389">
          <cell r="A1389">
            <v>251235</v>
          </cell>
          <cell r="B1389" t="str">
            <v>2A</v>
          </cell>
          <cell r="C1389" t="str">
            <v>Restricted</v>
          </cell>
          <cell r="D1389" t="str">
            <v>AU Restricted Funds</v>
          </cell>
          <cell r="E1389" t="str">
            <v>WEED-COTTON GRTS</v>
          </cell>
        </row>
        <row r="1390">
          <cell r="A1390">
            <v>251236</v>
          </cell>
          <cell r="B1390" t="str">
            <v>2A</v>
          </cell>
          <cell r="C1390" t="str">
            <v>Restricted</v>
          </cell>
          <cell r="D1390" t="str">
            <v>AU Restricted Funds</v>
          </cell>
          <cell r="E1390" t="str">
            <v>HF RES-AGRICHEM</v>
          </cell>
        </row>
        <row r="1391">
          <cell r="A1391">
            <v>251240</v>
          </cell>
          <cell r="B1391" t="str">
            <v>2A</v>
          </cell>
          <cell r="C1391" t="str">
            <v>Restricted</v>
          </cell>
          <cell r="D1391" t="str">
            <v>AU Restricted Funds</v>
          </cell>
          <cell r="E1391" t="str">
            <v>ENTO/WILLIAMS-G</v>
          </cell>
        </row>
        <row r="1392">
          <cell r="A1392">
            <v>251259</v>
          </cell>
          <cell r="B1392" t="str">
            <v>2A</v>
          </cell>
          <cell r="C1392" t="str">
            <v>Restricted</v>
          </cell>
          <cell r="D1392" t="str">
            <v>AU Restricted Funds</v>
          </cell>
          <cell r="E1392" t="str">
            <v>WEED PROGRAM-EVEREST</v>
          </cell>
        </row>
        <row r="1393">
          <cell r="A1393">
            <v>251265</v>
          </cell>
          <cell r="B1393" t="str">
            <v>2A</v>
          </cell>
          <cell r="C1393" t="str">
            <v>Restricted</v>
          </cell>
          <cell r="D1393" t="str">
            <v>AU Restricted Funds</v>
          </cell>
          <cell r="E1393" t="str">
            <v>OPELIKA-OUTR4396133F</v>
          </cell>
        </row>
        <row r="1394">
          <cell r="A1394">
            <v>260000</v>
          </cell>
          <cell r="B1394" t="str">
            <v>2A</v>
          </cell>
          <cell r="C1394" t="str">
            <v>Restricted</v>
          </cell>
          <cell r="D1394" t="str">
            <v>AU Restricted Funds</v>
          </cell>
          <cell r="E1394" t="str">
            <v>C&amp;G Accounting Clearing</v>
          </cell>
        </row>
        <row r="1395">
          <cell r="A1395">
            <v>260001</v>
          </cell>
          <cell r="B1395" t="str">
            <v>2A</v>
          </cell>
          <cell r="C1395" t="str">
            <v>Restricted</v>
          </cell>
          <cell r="D1395" t="str">
            <v>AU Restricted Funds</v>
          </cell>
          <cell r="E1395" t="str">
            <v>Restricted Budget Control</v>
          </cell>
        </row>
        <row r="1396">
          <cell r="A1396">
            <v>260020</v>
          </cell>
          <cell r="B1396" t="str">
            <v>2A</v>
          </cell>
          <cell r="C1396" t="str">
            <v>Restricted</v>
          </cell>
          <cell r="D1396" t="str">
            <v>AU Restricted Funds</v>
          </cell>
          <cell r="E1396" t="str">
            <v>Accruals - Research</v>
          </cell>
        </row>
        <row r="1397">
          <cell r="A1397">
            <v>260021</v>
          </cell>
          <cell r="B1397" t="str">
            <v>2A</v>
          </cell>
          <cell r="C1397" t="str">
            <v>Restricted</v>
          </cell>
          <cell r="D1397" t="str">
            <v>AU Restricted Funds</v>
          </cell>
          <cell r="E1397" t="str">
            <v>AU Restricted Accrual Fund</v>
          </cell>
        </row>
        <row r="1398">
          <cell r="A1398">
            <v>295554</v>
          </cell>
          <cell r="B1398" t="str">
            <v>2A</v>
          </cell>
          <cell r="C1398" t="str">
            <v>Restricted</v>
          </cell>
          <cell r="D1398" t="str">
            <v>Federal Appropriations</v>
          </cell>
          <cell r="E1398" t="str">
            <v>1433 Animal Health - 03</v>
          </cell>
        </row>
        <row r="1399">
          <cell r="A1399">
            <v>295555</v>
          </cell>
          <cell r="B1399" t="str">
            <v>2A</v>
          </cell>
          <cell r="C1399" t="str">
            <v>Restricted</v>
          </cell>
          <cell r="D1399" t="str">
            <v>Federal Appropriations</v>
          </cell>
          <cell r="E1399" t="str">
            <v>1433 Animal Health - 04</v>
          </cell>
        </row>
        <row r="1400">
          <cell r="A1400">
            <v>346626</v>
          </cell>
          <cell r="B1400" t="str">
            <v>2A</v>
          </cell>
          <cell r="C1400" t="str">
            <v>Restricted</v>
          </cell>
          <cell r="D1400" t="str">
            <v>AU Restricted Funds</v>
          </cell>
          <cell r="E1400" t="str">
            <v>USA-10-090476-01</v>
          </cell>
        </row>
        <row r="1401">
          <cell r="A1401">
            <v>350070</v>
          </cell>
          <cell r="B1401" t="str">
            <v>2B</v>
          </cell>
          <cell r="C1401" t="str">
            <v>Restricted</v>
          </cell>
          <cell r="D1401" t="str">
            <v>AUM Restricted Funds</v>
          </cell>
          <cell r="E1401" t="str">
            <v>SERRC - KY</v>
          </cell>
        </row>
        <row r="1402">
          <cell r="A1402">
            <v>350071</v>
          </cell>
          <cell r="B1402" t="str">
            <v>2B</v>
          </cell>
          <cell r="C1402" t="str">
            <v>Restricted</v>
          </cell>
          <cell r="D1402" t="str">
            <v>AUM Restricted Funds</v>
          </cell>
          <cell r="E1402" t="str">
            <v>NSF-HRD-0929268-AUM-PSC</v>
          </cell>
        </row>
        <row r="1403">
          <cell r="A1403">
            <v>350072</v>
          </cell>
          <cell r="B1403" t="str">
            <v>2B</v>
          </cell>
          <cell r="C1403" t="str">
            <v>Restricted</v>
          </cell>
          <cell r="D1403" t="str">
            <v>AUM Restricted Funds</v>
          </cell>
          <cell r="E1403" t="str">
            <v>NSF-HRD-0929268-AUM</v>
          </cell>
        </row>
        <row r="1404">
          <cell r="A1404">
            <v>350073</v>
          </cell>
          <cell r="B1404" t="str">
            <v>2B</v>
          </cell>
          <cell r="C1404" t="str">
            <v>Restricted</v>
          </cell>
          <cell r="D1404" t="str">
            <v>AUM Restricted Funds</v>
          </cell>
          <cell r="E1404" t="str">
            <v>UAT-EPSCOR-09-075-AUM</v>
          </cell>
        </row>
        <row r="1405">
          <cell r="A1405">
            <v>350078</v>
          </cell>
          <cell r="B1405" t="str">
            <v>2B</v>
          </cell>
          <cell r="C1405" t="str">
            <v>Restricted</v>
          </cell>
          <cell r="D1405" t="str">
            <v>AUM Restricted Funds</v>
          </cell>
          <cell r="E1405" t="str">
            <v>SERRC H326R100002</v>
          </cell>
        </row>
        <row r="1406">
          <cell r="A1406">
            <v>350079</v>
          </cell>
          <cell r="B1406" t="str">
            <v>2B</v>
          </cell>
          <cell r="C1406" t="str">
            <v>Restricted</v>
          </cell>
          <cell r="D1406" t="str">
            <v>AUM Restricted Funds</v>
          </cell>
          <cell r="E1406" t="str">
            <v>Seamless Admission Engineering</v>
          </cell>
        </row>
        <row r="1407">
          <cell r="A1407">
            <v>350080</v>
          </cell>
          <cell r="B1407" t="str">
            <v>2B</v>
          </cell>
          <cell r="C1407" t="str">
            <v>Restricted</v>
          </cell>
          <cell r="D1407" t="str">
            <v>AUM Restricted Funds</v>
          </cell>
          <cell r="E1407" t="str">
            <v>FWS 2011</v>
          </cell>
        </row>
        <row r="1408">
          <cell r="A1408">
            <v>350086</v>
          </cell>
          <cell r="B1408" t="str">
            <v>2B</v>
          </cell>
          <cell r="C1408" t="str">
            <v>Restricted</v>
          </cell>
          <cell r="D1408" t="str">
            <v>AUM Restricted Funds</v>
          </cell>
          <cell r="E1408" t="str">
            <v>NSF 1026486 Collab Research</v>
          </cell>
        </row>
        <row r="1409">
          <cell r="A1409">
            <v>350087</v>
          </cell>
          <cell r="B1409" t="str">
            <v>2B</v>
          </cell>
          <cell r="C1409" t="str">
            <v>Restricted</v>
          </cell>
          <cell r="D1409" t="str">
            <v>AUM Restricted Funds</v>
          </cell>
          <cell r="E1409" t="str">
            <v>NSF-1048919 Oil Spill Project</v>
          </cell>
        </row>
        <row r="1410">
          <cell r="A1410">
            <v>350088</v>
          </cell>
          <cell r="B1410" t="str">
            <v>2B</v>
          </cell>
          <cell r="C1410" t="str">
            <v>Restricted</v>
          </cell>
          <cell r="D1410" t="str">
            <v>AUM Restricted Funds</v>
          </cell>
          <cell r="E1410" t="str">
            <v>ED10-Q184T100230-AUM</v>
          </cell>
        </row>
        <row r="1411">
          <cell r="A1411">
            <v>350089</v>
          </cell>
          <cell r="B1411" t="str">
            <v>2B</v>
          </cell>
          <cell r="C1411" t="str">
            <v>Restricted</v>
          </cell>
          <cell r="D1411" t="str">
            <v>AUM Restricted Funds</v>
          </cell>
          <cell r="E1411" t="str">
            <v>Justice &amp; Mental Health Phase II</v>
          </cell>
        </row>
        <row r="1412">
          <cell r="A1412">
            <v>350090</v>
          </cell>
          <cell r="B1412" t="str">
            <v>2B</v>
          </cell>
          <cell r="C1412" t="str">
            <v>Restricted</v>
          </cell>
          <cell r="D1412" t="str">
            <v>AUM Restricted Funds</v>
          </cell>
          <cell r="E1412" t="str">
            <v>AUM RTP 2010</v>
          </cell>
        </row>
        <row r="1413">
          <cell r="A1413">
            <v>350091</v>
          </cell>
          <cell r="B1413" t="str">
            <v>2B</v>
          </cell>
          <cell r="C1413" t="str">
            <v>Restricted</v>
          </cell>
          <cell r="D1413" t="str">
            <v>AUM Restricted Funds</v>
          </cell>
          <cell r="E1413" t="str">
            <v>Farm Deployable Microbial Bioreacto</v>
          </cell>
        </row>
        <row r="1414">
          <cell r="A1414">
            <v>350092</v>
          </cell>
          <cell r="B1414" t="str">
            <v>2B</v>
          </cell>
          <cell r="C1414" t="str">
            <v>Restricted</v>
          </cell>
          <cell r="D1414" t="str">
            <v>AUM Restricted Funds</v>
          </cell>
          <cell r="E1414" t="str">
            <v>Medicaid Transformation Initiative</v>
          </cell>
        </row>
        <row r="1415">
          <cell r="A1415">
            <v>350093</v>
          </cell>
          <cell r="B1415" t="str">
            <v>2B</v>
          </cell>
          <cell r="C1415" t="str">
            <v>Restricted</v>
          </cell>
          <cell r="D1415" t="str">
            <v>AUM Restricted Funds</v>
          </cell>
          <cell r="E1415" t="str">
            <v>FWS 2012</v>
          </cell>
        </row>
        <row r="1416">
          <cell r="A1416">
            <v>350094</v>
          </cell>
          <cell r="B1416" t="str">
            <v>2B</v>
          </cell>
          <cell r="C1416" t="str">
            <v>Restricted</v>
          </cell>
          <cell r="D1416" t="str">
            <v>AUM Restricted Funds</v>
          </cell>
          <cell r="E1416" t="str">
            <v>PELL 2012</v>
          </cell>
        </row>
        <row r="1417">
          <cell r="A1417">
            <v>350095</v>
          </cell>
          <cell r="B1417" t="str">
            <v>2B</v>
          </cell>
          <cell r="C1417" t="str">
            <v>Restricted</v>
          </cell>
          <cell r="D1417" t="str">
            <v>AUM Restricted Funds</v>
          </cell>
          <cell r="E1417" t="str">
            <v>FSEOG 2012</v>
          </cell>
        </row>
        <row r="1418">
          <cell r="A1418">
            <v>350096</v>
          </cell>
          <cell r="B1418" t="str">
            <v>2B</v>
          </cell>
          <cell r="C1418" t="str">
            <v>Restricted</v>
          </cell>
          <cell r="D1418" t="str">
            <v>AUM Restricted Funds</v>
          </cell>
          <cell r="E1418" t="str">
            <v>FWS 2013</v>
          </cell>
        </row>
        <row r="1419">
          <cell r="A1419">
            <v>350097</v>
          </cell>
          <cell r="B1419" t="str">
            <v>2B</v>
          </cell>
          <cell r="C1419" t="str">
            <v>Restricted</v>
          </cell>
          <cell r="D1419" t="str">
            <v>AUM Restricted Funds</v>
          </cell>
          <cell r="E1419" t="str">
            <v>PELL 2013</v>
          </cell>
        </row>
        <row r="1420">
          <cell r="A1420">
            <v>350098</v>
          </cell>
          <cell r="B1420" t="str">
            <v>2B</v>
          </cell>
          <cell r="C1420" t="str">
            <v>Restricted</v>
          </cell>
          <cell r="D1420" t="str">
            <v>AUM Restricted Funds</v>
          </cell>
          <cell r="E1420" t="str">
            <v>TEACH 2012</v>
          </cell>
        </row>
        <row r="1421">
          <cell r="A1421">
            <v>350099</v>
          </cell>
          <cell r="B1421" t="str">
            <v>2B</v>
          </cell>
          <cell r="C1421" t="str">
            <v>Restricted</v>
          </cell>
          <cell r="D1421" t="str">
            <v>AUM Restricted Funds</v>
          </cell>
          <cell r="E1421" t="str">
            <v>2011 AUM Summer Bridge Program</v>
          </cell>
        </row>
        <row r="1422">
          <cell r="A1422">
            <v>350104</v>
          </cell>
          <cell r="B1422" t="str">
            <v>2B</v>
          </cell>
          <cell r="C1422" t="str">
            <v>Restricted</v>
          </cell>
          <cell r="D1422" t="str">
            <v>AUM Restricted Funds</v>
          </cell>
          <cell r="E1422" t="str">
            <v>COM - Capacity Building</v>
          </cell>
        </row>
        <row r="1423">
          <cell r="A1423">
            <v>350105</v>
          </cell>
          <cell r="B1423" t="str">
            <v>2B</v>
          </cell>
          <cell r="C1423" t="str">
            <v>Restricted</v>
          </cell>
          <cell r="D1423" t="str">
            <v>AUM Restricted Funds</v>
          </cell>
          <cell r="E1423" t="str">
            <v>ADRS-2011 Strategic Plan Execution</v>
          </cell>
        </row>
        <row r="1424">
          <cell r="A1424">
            <v>350106</v>
          </cell>
          <cell r="B1424" t="str">
            <v>2B</v>
          </cell>
          <cell r="C1424" t="str">
            <v>Restricted</v>
          </cell>
          <cell r="D1424" t="str">
            <v>AUM Restricted Funds</v>
          </cell>
          <cell r="E1424" t="str">
            <v>ADRS Blind Services Strategic Plann</v>
          </cell>
        </row>
        <row r="1425">
          <cell r="A1425">
            <v>350200</v>
          </cell>
          <cell r="B1425" t="str">
            <v>2B</v>
          </cell>
          <cell r="C1425" t="str">
            <v>Restricted</v>
          </cell>
          <cell r="D1425" t="str">
            <v>AUM Restricted Funds</v>
          </cell>
          <cell r="E1425" t="str">
            <v>SEOG 2013</v>
          </cell>
        </row>
        <row r="1426">
          <cell r="A1426">
            <v>350201</v>
          </cell>
          <cell r="B1426" t="str">
            <v>2B</v>
          </cell>
          <cell r="C1426" t="str">
            <v>Restricted</v>
          </cell>
          <cell r="D1426" t="str">
            <v>AUM Restricted Funds</v>
          </cell>
          <cell r="E1426" t="str">
            <v>TEACH 2013</v>
          </cell>
        </row>
        <row r="1427">
          <cell r="A1427">
            <v>350256</v>
          </cell>
          <cell r="B1427" t="str">
            <v>2B</v>
          </cell>
          <cell r="C1427" t="str">
            <v>Restricted</v>
          </cell>
          <cell r="D1427" t="str">
            <v>AUM Restricted Funds</v>
          </cell>
          <cell r="E1427" t="str">
            <v>ADRS - 2011 Strategic Plan Executio</v>
          </cell>
        </row>
        <row r="1428">
          <cell r="A1428">
            <v>350257</v>
          </cell>
          <cell r="B1428" t="str">
            <v>2B</v>
          </cell>
          <cell r="C1428" t="str">
            <v>Restricted</v>
          </cell>
          <cell r="D1428" t="str">
            <v>AUM Restricted Funds</v>
          </cell>
          <cell r="E1428" t="str">
            <v>ADRS Blind Services Strategic Plann</v>
          </cell>
        </row>
        <row r="1429">
          <cell r="A1429">
            <v>350502</v>
          </cell>
          <cell r="B1429" t="str">
            <v>2B</v>
          </cell>
          <cell r="C1429" t="str">
            <v>Restricted</v>
          </cell>
          <cell r="D1429" t="str">
            <v>AUM Restricted Funds</v>
          </cell>
          <cell r="E1429" t="str">
            <v>USDA FOREST SERVICE NATIONAL FOREST</v>
          </cell>
        </row>
        <row r="1430">
          <cell r="A1430">
            <v>351012</v>
          </cell>
          <cell r="B1430" t="str">
            <v>2B</v>
          </cell>
          <cell r="C1430" t="str">
            <v>Restricted</v>
          </cell>
          <cell r="D1430" t="str">
            <v>AUM Restricted Funds</v>
          </cell>
          <cell r="E1430" t="str">
            <v>ACHE-TIPS IN READING-11-AUM</v>
          </cell>
        </row>
        <row r="1431">
          <cell r="A1431">
            <v>351351</v>
          </cell>
          <cell r="B1431" t="str">
            <v>2B</v>
          </cell>
          <cell r="C1431" t="str">
            <v>Restricted</v>
          </cell>
          <cell r="D1431" t="str">
            <v>AUM Restricted Funds</v>
          </cell>
          <cell r="E1431" t="str">
            <v>ALIVE XIV EXTEND - USDL &amp; ALDIR</v>
          </cell>
        </row>
        <row r="1432">
          <cell r="A1432">
            <v>351360</v>
          </cell>
          <cell r="B1432" t="str">
            <v>2B</v>
          </cell>
          <cell r="C1432" t="str">
            <v>Restricted</v>
          </cell>
          <cell r="D1432" t="str">
            <v>AUM Restricted Funds</v>
          </cell>
          <cell r="E1432" t="str">
            <v>Crime Prevention 09-DJ-ST-005</v>
          </cell>
        </row>
        <row r="1433">
          <cell r="A1433">
            <v>351361</v>
          </cell>
          <cell r="B1433" t="str">
            <v>2B</v>
          </cell>
          <cell r="C1433" t="str">
            <v>Restricted</v>
          </cell>
          <cell r="D1433" t="str">
            <v>AUM Restricted Funds</v>
          </cell>
          <cell r="E1433" t="str">
            <v>Juvenile Jail Compl 08-JF-CM-001</v>
          </cell>
        </row>
        <row r="1434">
          <cell r="A1434">
            <v>351362</v>
          </cell>
          <cell r="B1434" t="str">
            <v>2B</v>
          </cell>
          <cell r="C1434" t="str">
            <v>Restricted</v>
          </cell>
          <cell r="D1434" t="str">
            <v>AUM Restricted Funds</v>
          </cell>
          <cell r="E1434" t="str">
            <v>AL Positive Behavior Support 2011</v>
          </cell>
        </row>
        <row r="1435">
          <cell r="A1435">
            <v>351364</v>
          </cell>
          <cell r="B1435" t="str">
            <v>2B</v>
          </cell>
          <cell r="C1435" t="str">
            <v>Restricted</v>
          </cell>
          <cell r="D1435" t="str">
            <v>AUM Restricted Funds</v>
          </cell>
          <cell r="E1435" t="str">
            <v>SSIG 2012</v>
          </cell>
        </row>
        <row r="1436">
          <cell r="A1436">
            <v>351365</v>
          </cell>
          <cell r="B1436" t="str">
            <v>2B</v>
          </cell>
          <cell r="C1436" t="str">
            <v>Restricted</v>
          </cell>
          <cell r="D1436" t="str">
            <v>AUM Restricted Funds</v>
          </cell>
          <cell r="E1436" t="str">
            <v>Alabama Crime Prevention Clearingho</v>
          </cell>
        </row>
        <row r="1437">
          <cell r="A1437">
            <v>351366</v>
          </cell>
          <cell r="B1437" t="str">
            <v>2B</v>
          </cell>
          <cell r="C1437" t="str">
            <v>Restricted</v>
          </cell>
          <cell r="D1437" t="str">
            <v>AUM Restricted Funds</v>
          </cell>
          <cell r="E1437" t="str">
            <v>Junvenile Jail Compliance Monitorin</v>
          </cell>
        </row>
        <row r="1438">
          <cell r="A1438">
            <v>351367</v>
          </cell>
          <cell r="B1438" t="str">
            <v>2B</v>
          </cell>
          <cell r="C1438" t="str">
            <v>Restricted</v>
          </cell>
          <cell r="D1438" t="str">
            <v>AUM Restricted Funds</v>
          </cell>
          <cell r="E1438" t="str">
            <v>MPS Healthy Students Grant 2012</v>
          </cell>
        </row>
        <row r="1439">
          <cell r="A1439">
            <v>351368</v>
          </cell>
          <cell r="B1439" t="str">
            <v>2B</v>
          </cell>
          <cell r="C1439" t="str">
            <v>Restricted</v>
          </cell>
          <cell r="D1439" t="str">
            <v>AUM Restricted Funds</v>
          </cell>
          <cell r="E1439" t="str">
            <v>ADSS HHS Conference Planning</v>
          </cell>
        </row>
        <row r="1440">
          <cell r="A1440">
            <v>351455</v>
          </cell>
          <cell r="B1440" t="str">
            <v>2B</v>
          </cell>
          <cell r="C1440" t="str">
            <v>Restricted</v>
          </cell>
          <cell r="D1440" t="str">
            <v>AUM Restricted Funds</v>
          </cell>
          <cell r="E1440" t="str">
            <v>AL Positive Behavorial Support Cent</v>
          </cell>
        </row>
        <row r="1441">
          <cell r="A1441">
            <v>351457</v>
          </cell>
          <cell r="B1441" t="str">
            <v>2B</v>
          </cell>
          <cell r="C1441" t="str">
            <v>Restricted</v>
          </cell>
          <cell r="D1441" t="str">
            <v>AUM Restricted Funds</v>
          </cell>
          <cell r="E1441" t="str">
            <v>Extreme Makeover: College Edition</v>
          </cell>
        </row>
        <row r="1442">
          <cell r="A1442">
            <v>351595</v>
          </cell>
          <cell r="B1442" t="str">
            <v>2B</v>
          </cell>
          <cell r="C1442" t="str">
            <v>Restricted</v>
          </cell>
          <cell r="D1442" t="str">
            <v>AUM Restricted Funds</v>
          </cell>
          <cell r="E1442" t="str">
            <v>MEDICAID IT</v>
          </cell>
        </row>
        <row r="1443">
          <cell r="A1443">
            <v>351676</v>
          </cell>
          <cell r="B1443" t="str">
            <v>2B</v>
          </cell>
          <cell r="C1443" t="str">
            <v>Restricted</v>
          </cell>
          <cell r="D1443" t="str">
            <v>AUM Restricted Funds</v>
          </cell>
          <cell r="E1443" t="str">
            <v>APOSTC</v>
          </cell>
        </row>
        <row r="1444">
          <cell r="A1444">
            <v>351761</v>
          </cell>
          <cell r="B1444" t="str">
            <v>2B</v>
          </cell>
          <cell r="C1444" t="str">
            <v>Restricted</v>
          </cell>
          <cell r="D1444" t="str">
            <v>AUM Restricted Funds</v>
          </cell>
          <cell r="E1444" t="str">
            <v>ATRIP - ACHE</v>
          </cell>
        </row>
        <row r="1445">
          <cell r="A1445">
            <v>351762</v>
          </cell>
          <cell r="B1445" t="str">
            <v>2B</v>
          </cell>
          <cell r="C1445" t="str">
            <v>Restricted</v>
          </cell>
          <cell r="D1445" t="str">
            <v>AUM Restricted Funds</v>
          </cell>
          <cell r="E1445" t="str">
            <v>ALDOE Speech &amp; Lang Grant</v>
          </cell>
        </row>
        <row r="1446">
          <cell r="A1446">
            <v>351764</v>
          </cell>
          <cell r="B1446" t="str">
            <v>2B</v>
          </cell>
          <cell r="C1446" t="str">
            <v>Restricted</v>
          </cell>
          <cell r="D1446" t="str">
            <v>AUM Restricted Funds</v>
          </cell>
          <cell r="E1446" t="str">
            <v>AL Dept EDU Consortium 2012</v>
          </cell>
        </row>
        <row r="1447">
          <cell r="A1447">
            <v>351765</v>
          </cell>
          <cell r="B1447" t="str">
            <v>2B</v>
          </cell>
          <cell r="C1447" t="str">
            <v>Restricted</v>
          </cell>
          <cell r="D1447" t="str">
            <v>AUM Restricted Funds</v>
          </cell>
          <cell r="E1447" t="str">
            <v>Geophy.&amp; Archeo. Testing Hobb Islan</v>
          </cell>
        </row>
        <row r="1448">
          <cell r="A1448">
            <v>352004</v>
          </cell>
          <cell r="B1448" t="str">
            <v>2B</v>
          </cell>
          <cell r="C1448" t="str">
            <v>Restricted</v>
          </cell>
          <cell r="D1448" t="str">
            <v>AUM Restricted Funds</v>
          </cell>
          <cell r="E1448" t="str">
            <v>Nursing Coordinated School Health P</v>
          </cell>
        </row>
        <row r="1449">
          <cell r="A1449">
            <v>352005</v>
          </cell>
          <cell r="B1449" t="str">
            <v>2B</v>
          </cell>
          <cell r="C1449" t="str">
            <v>Restricted</v>
          </cell>
          <cell r="D1449" t="str">
            <v>AUM Restricted Funds</v>
          </cell>
          <cell r="E1449" t="str">
            <v>Sensory Integration Laboratory</v>
          </cell>
        </row>
        <row r="1450">
          <cell r="A1450">
            <v>352006</v>
          </cell>
          <cell r="B1450" t="str">
            <v>2B</v>
          </cell>
          <cell r="C1450" t="str">
            <v>Restricted</v>
          </cell>
          <cell r="D1450" t="str">
            <v>AUM Restricted Funds</v>
          </cell>
          <cell r="E1450" t="str">
            <v>American Humanics</v>
          </cell>
        </row>
        <row r="1451">
          <cell r="A1451">
            <v>352007</v>
          </cell>
          <cell r="B1451" t="str">
            <v>2B</v>
          </cell>
          <cell r="C1451" t="str">
            <v>Restricted</v>
          </cell>
          <cell r="D1451" t="str">
            <v>AUM Restricted Funds</v>
          </cell>
          <cell r="E1451" t="str">
            <v>State of Sexual Health in the South</v>
          </cell>
        </row>
        <row r="1452">
          <cell r="A1452">
            <v>352008</v>
          </cell>
          <cell r="B1452" t="str">
            <v>2B</v>
          </cell>
          <cell r="C1452" t="str">
            <v>Restricted</v>
          </cell>
          <cell r="D1452" t="str">
            <v>AUM Restricted Funds</v>
          </cell>
          <cell r="E1452" t="str">
            <v>FJC - Protection Order DB</v>
          </cell>
        </row>
        <row r="1453">
          <cell r="A1453">
            <v>352139</v>
          </cell>
          <cell r="B1453" t="str">
            <v>2B</v>
          </cell>
          <cell r="C1453" t="str">
            <v>Restricted</v>
          </cell>
          <cell r="D1453" t="str">
            <v>AUM Restricted Funds</v>
          </cell>
          <cell r="E1453" t="str">
            <v>Actions Build Community</v>
          </cell>
        </row>
        <row r="1454">
          <cell r="A1454">
            <v>352140</v>
          </cell>
          <cell r="B1454" t="str">
            <v>2B</v>
          </cell>
          <cell r="C1454" t="str">
            <v>Restricted</v>
          </cell>
          <cell r="D1454" t="str">
            <v>AUM Restricted Funds</v>
          </cell>
          <cell r="E1454" t="str">
            <v>Deck the Halls with Books on Histor</v>
          </cell>
        </row>
        <row r="1455">
          <cell r="A1455">
            <v>352141</v>
          </cell>
          <cell r="B1455" t="str">
            <v>2B</v>
          </cell>
          <cell r="C1455" t="str">
            <v>Restricted</v>
          </cell>
          <cell r="D1455" t="str">
            <v>AUM Restricted Funds</v>
          </cell>
          <cell r="E1455" t="str">
            <v>American Humanics</v>
          </cell>
        </row>
        <row r="1456">
          <cell r="A1456">
            <v>352143</v>
          </cell>
          <cell r="B1456" t="str">
            <v>2B</v>
          </cell>
          <cell r="C1456" t="str">
            <v>Restricted</v>
          </cell>
          <cell r="D1456" t="str">
            <v>AUM Restricted Funds</v>
          </cell>
          <cell r="E1456" t="str">
            <v>KBR - Stem Project</v>
          </cell>
        </row>
        <row r="1457">
          <cell r="A1457">
            <v>352417</v>
          </cell>
          <cell r="B1457" t="str">
            <v>2B</v>
          </cell>
          <cell r="C1457" t="str">
            <v>Restricted</v>
          </cell>
          <cell r="D1457" t="str">
            <v>AUM Restricted Funds</v>
          </cell>
          <cell r="E1457" t="str">
            <v>Dekalb County 2010</v>
          </cell>
        </row>
        <row r="1458">
          <cell r="A1458">
            <v>352421</v>
          </cell>
          <cell r="B1458" t="str">
            <v>2B</v>
          </cell>
          <cell r="C1458" t="str">
            <v>Restricted</v>
          </cell>
          <cell r="D1458" t="str">
            <v>AUM Restricted Funds</v>
          </cell>
          <cell r="E1458" t="str">
            <v>2011 AHS General Services</v>
          </cell>
        </row>
        <row r="1459">
          <cell r="A1459">
            <v>352422</v>
          </cell>
          <cell r="B1459" t="str">
            <v>2B</v>
          </cell>
          <cell r="C1459" t="str">
            <v>Restricted</v>
          </cell>
          <cell r="D1459" t="str">
            <v>AUM Restricted Funds</v>
          </cell>
          <cell r="E1459" t="str">
            <v>Hooper Academy Managed Services</v>
          </cell>
        </row>
        <row r="1460">
          <cell r="A1460">
            <v>352423</v>
          </cell>
          <cell r="B1460" t="str">
            <v>2B</v>
          </cell>
          <cell r="C1460" t="str">
            <v>Restricted</v>
          </cell>
          <cell r="D1460" t="str">
            <v>AUM Restricted Funds</v>
          </cell>
          <cell r="E1460" t="str">
            <v>BRANTWOOD CHILDREN'S HOME MANAGED</v>
          </cell>
        </row>
        <row r="1461">
          <cell r="A1461">
            <v>352424</v>
          </cell>
          <cell r="B1461" t="str">
            <v>2B</v>
          </cell>
          <cell r="C1461" t="str">
            <v>Restricted</v>
          </cell>
          <cell r="D1461" t="str">
            <v>AUM Restricted Funds</v>
          </cell>
          <cell r="E1461" t="str">
            <v>CHILD PROTECT MANAGED SERVICES</v>
          </cell>
        </row>
        <row r="1462">
          <cell r="A1462">
            <v>352425</v>
          </cell>
          <cell r="B1462" t="str">
            <v>2B</v>
          </cell>
          <cell r="C1462" t="str">
            <v>Restricted</v>
          </cell>
          <cell r="D1462" t="str">
            <v>AUM Restricted Funds</v>
          </cell>
          <cell r="E1462" t="str">
            <v>Community Innovative Development Ne</v>
          </cell>
        </row>
        <row r="1463">
          <cell r="A1463">
            <v>352426</v>
          </cell>
          <cell r="B1463" t="str">
            <v>2B</v>
          </cell>
          <cell r="C1463" t="str">
            <v>Restricted</v>
          </cell>
          <cell r="D1463" t="str">
            <v>AUM Restricted Funds</v>
          </cell>
          <cell r="E1463" t="str">
            <v>ARSEA Managed Services</v>
          </cell>
        </row>
        <row r="1464">
          <cell r="A1464">
            <v>352428</v>
          </cell>
          <cell r="B1464" t="str">
            <v>2B</v>
          </cell>
          <cell r="C1464" t="str">
            <v>Restricted</v>
          </cell>
          <cell r="D1464" t="str">
            <v>AUM Restricted Funds</v>
          </cell>
          <cell r="E1464" t="str">
            <v>AWT IT Managed Services</v>
          </cell>
        </row>
        <row r="1465">
          <cell r="A1465">
            <v>352561</v>
          </cell>
          <cell r="B1465" t="str">
            <v>2B</v>
          </cell>
          <cell r="C1465" t="str">
            <v>Restricted</v>
          </cell>
          <cell r="D1465" t="str">
            <v>AUM Restricted Funds</v>
          </cell>
          <cell r="E1465" t="str">
            <v>HMFI-CAT</v>
          </cell>
        </row>
        <row r="1466">
          <cell r="A1466">
            <v>352595</v>
          </cell>
          <cell r="B1466" t="str">
            <v>2B</v>
          </cell>
          <cell r="C1466" t="str">
            <v>Restricted</v>
          </cell>
          <cell r="D1466" t="str">
            <v>AUM Restricted Funds</v>
          </cell>
          <cell r="E1466" t="str">
            <v>Certified Municipal Manager Trainin</v>
          </cell>
        </row>
        <row r="1467">
          <cell r="A1467">
            <v>352598</v>
          </cell>
          <cell r="B1467" t="str">
            <v>2B</v>
          </cell>
          <cell r="C1467" t="str">
            <v>Restricted</v>
          </cell>
          <cell r="D1467" t="str">
            <v>AUM Restricted Funds</v>
          </cell>
          <cell r="E1467" t="str">
            <v>VASSS - Dale County School District</v>
          </cell>
        </row>
        <row r="1468">
          <cell r="A1468">
            <v>352602</v>
          </cell>
          <cell r="B1468" t="str">
            <v>2B</v>
          </cell>
          <cell r="C1468" t="str">
            <v>Restricted</v>
          </cell>
          <cell r="D1468" t="str">
            <v>AUM Restricted Funds</v>
          </cell>
          <cell r="E1468" t="str">
            <v>NiSource 2011</v>
          </cell>
        </row>
        <row r="1469">
          <cell r="A1469">
            <v>352604</v>
          </cell>
          <cell r="B1469" t="str">
            <v>2B</v>
          </cell>
          <cell r="C1469" t="str">
            <v>Restricted</v>
          </cell>
          <cell r="D1469" t="str">
            <v>AUM Restricted Funds</v>
          </cell>
          <cell r="E1469" t="str">
            <v>Colonial Pipe 2011</v>
          </cell>
        </row>
        <row r="1470">
          <cell r="A1470">
            <v>352607</v>
          </cell>
          <cell r="B1470" t="str">
            <v>2B</v>
          </cell>
          <cell r="C1470" t="str">
            <v>Restricted</v>
          </cell>
          <cell r="D1470" t="str">
            <v>AUM Restricted Funds</v>
          </cell>
          <cell r="E1470" t="str">
            <v>CDR - FSC 2011</v>
          </cell>
        </row>
        <row r="1471">
          <cell r="A1471">
            <v>352608</v>
          </cell>
          <cell r="B1471" t="str">
            <v>2B</v>
          </cell>
          <cell r="C1471" t="str">
            <v>Restricted</v>
          </cell>
          <cell r="D1471" t="str">
            <v>AUM Restricted Funds</v>
          </cell>
          <cell r="E1471" t="str">
            <v>Shelby County 2011</v>
          </cell>
        </row>
        <row r="1472">
          <cell r="A1472">
            <v>352611</v>
          </cell>
          <cell r="B1472" t="str">
            <v>2B</v>
          </cell>
          <cell r="C1472" t="str">
            <v>Restricted</v>
          </cell>
          <cell r="D1472" t="str">
            <v>AUM Restricted Funds</v>
          </cell>
          <cell r="E1472" t="str">
            <v>Special Programming for Achievement</v>
          </cell>
        </row>
        <row r="1473">
          <cell r="A1473">
            <v>352613</v>
          </cell>
          <cell r="B1473" t="str">
            <v>2B</v>
          </cell>
          <cell r="C1473" t="str">
            <v>Restricted</v>
          </cell>
          <cell r="D1473" t="str">
            <v>AUM Restricted Funds</v>
          </cell>
          <cell r="E1473" t="str">
            <v>AL Construction Recruitment Ins.</v>
          </cell>
        </row>
        <row r="1474">
          <cell r="A1474">
            <v>352614</v>
          </cell>
          <cell r="B1474" t="str">
            <v>2B</v>
          </cell>
          <cell r="C1474" t="str">
            <v>Restricted</v>
          </cell>
          <cell r="D1474" t="str">
            <v>AUM Restricted Funds</v>
          </cell>
          <cell r="E1474" t="str">
            <v>NiSource Field Positions</v>
          </cell>
        </row>
        <row r="1475">
          <cell r="A1475">
            <v>352615</v>
          </cell>
          <cell r="B1475" t="str">
            <v>2B</v>
          </cell>
          <cell r="C1475" t="str">
            <v>Restricted</v>
          </cell>
          <cell r="D1475" t="str">
            <v>AUM Restricted Funds</v>
          </cell>
          <cell r="E1475" t="str">
            <v>Library Staff Development Day</v>
          </cell>
        </row>
        <row r="1476">
          <cell r="A1476">
            <v>352616</v>
          </cell>
          <cell r="B1476" t="str">
            <v>2B</v>
          </cell>
          <cell r="C1476" t="str">
            <v>Restricted</v>
          </cell>
          <cell r="D1476" t="str">
            <v>AUM Restricted Funds</v>
          </cell>
          <cell r="E1476" t="str">
            <v>LCS - Census Distribution</v>
          </cell>
        </row>
        <row r="1477">
          <cell r="A1477">
            <v>352617</v>
          </cell>
          <cell r="B1477" t="str">
            <v>2B</v>
          </cell>
          <cell r="C1477" t="str">
            <v>Restricted</v>
          </cell>
          <cell r="D1477" t="str">
            <v>AUM Restricted Funds</v>
          </cell>
          <cell r="E1477" t="str">
            <v>Aiken Cty SC Stratgc.Plng.(FFPool)</v>
          </cell>
        </row>
        <row r="1478">
          <cell r="A1478">
            <v>352620</v>
          </cell>
          <cell r="B1478" t="str">
            <v>2B</v>
          </cell>
          <cell r="C1478" t="str">
            <v>Restricted</v>
          </cell>
          <cell r="D1478" t="str">
            <v>AUM Restricted Funds</v>
          </cell>
          <cell r="E1478" t="str">
            <v>VASSS University of Montevallo (SP)</v>
          </cell>
        </row>
        <row r="1479">
          <cell r="A1479">
            <v>352621</v>
          </cell>
          <cell r="B1479" t="str">
            <v>2B</v>
          </cell>
          <cell r="C1479" t="str">
            <v>Restricted</v>
          </cell>
          <cell r="D1479" t="str">
            <v>AUM Restricted Funds</v>
          </cell>
          <cell r="E1479" t="str">
            <v>Summer College Prep Program 2012</v>
          </cell>
        </row>
        <row r="1480">
          <cell r="A1480">
            <v>353016</v>
          </cell>
          <cell r="B1480" t="str">
            <v>2B</v>
          </cell>
          <cell r="C1480" t="str">
            <v>Restricted</v>
          </cell>
          <cell r="D1480" t="str">
            <v>AUM Restricted Funds</v>
          </cell>
          <cell r="E1480" t="str">
            <v>AL Dept Arch &amp; Hist-C90230025</v>
          </cell>
        </row>
        <row r="1481">
          <cell r="A1481">
            <v>353023</v>
          </cell>
          <cell r="B1481" t="str">
            <v>2B</v>
          </cell>
          <cell r="C1481" t="str">
            <v>Restricted</v>
          </cell>
          <cell r="D1481" t="str">
            <v>AUM Restricted Funds</v>
          </cell>
          <cell r="E1481" t="str">
            <v>ADRS 2009 FY</v>
          </cell>
        </row>
        <row r="1482">
          <cell r="A1482">
            <v>353026</v>
          </cell>
          <cell r="B1482" t="str">
            <v>2B</v>
          </cell>
          <cell r="C1482" t="str">
            <v>Restricted</v>
          </cell>
          <cell r="D1482" t="str">
            <v>AUM Restricted Funds</v>
          </cell>
          <cell r="E1482" t="str">
            <v>ALDOE IT 10</v>
          </cell>
        </row>
        <row r="1483">
          <cell r="A1483">
            <v>353027</v>
          </cell>
          <cell r="B1483" t="str">
            <v>2B</v>
          </cell>
          <cell r="C1483" t="str">
            <v>Restricted</v>
          </cell>
          <cell r="D1483" t="str">
            <v>AUM Restricted Funds</v>
          </cell>
          <cell r="E1483" t="str">
            <v>ALDOT IT 2010</v>
          </cell>
        </row>
        <row r="1484">
          <cell r="A1484">
            <v>353028</v>
          </cell>
          <cell r="B1484" t="str">
            <v>2B</v>
          </cell>
          <cell r="C1484" t="str">
            <v>Restricted</v>
          </cell>
          <cell r="D1484" t="str">
            <v>AUM Restricted Funds</v>
          </cell>
          <cell r="E1484" t="str">
            <v>RSA IT Professional Consulting</v>
          </cell>
        </row>
        <row r="1485">
          <cell r="A1485">
            <v>353029</v>
          </cell>
          <cell r="B1485" t="str">
            <v>2B</v>
          </cell>
          <cell r="C1485" t="str">
            <v>Restricted</v>
          </cell>
          <cell r="D1485" t="str">
            <v>AUM Restricted Funds</v>
          </cell>
          <cell r="E1485" t="str">
            <v>RSA Technical Support Services</v>
          </cell>
        </row>
        <row r="1486">
          <cell r="A1486">
            <v>353037</v>
          </cell>
          <cell r="B1486" t="str">
            <v>2B</v>
          </cell>
          <cell r="C1486" t="str">
            <v>Restricted</v>
          </cell>
          <cell r="D1486" t="str">
            <v>AUM Restricted Funds</v>
          </cell>
          <cell r="E1486" t="str">
            <v>DHR-Food Assistance Program</v>
          </cell>
        </row>
        <row r="1487">
          <cell r="A1487">
            <v>353042</v>
          </cell>
          <cell r="B1487" t="str">
            <v>2B</v>
          </cell>
          <cell r="C1487" t="str">
            <v>Restricted</v>
          </cell>
          <cell r="D1487" t="str">
            <v>AUM Restricted Funds</v>
          </cell>
          <cell r="E1487" t="str">
            <v>ISD IT Training 2010-2013</v>
          </cell>
        </row>
        <row r="1488">
          <cell r="A1488">
            <v>353043</v>
          </cell>
          <cell r="B1488" t="str">
            <v>2B</v>
          </cell>
          <cell r="C1488" t="str">
            <v>Restricted</v>
          </cell>
          <cell r="D1488" t="str">
            <v>AUM Restricted Funds</v>
          </cell>
          <cell r="E1488" t="str">
            <v>ALDOT Training Initiative 2011-2013</v>
          </cell>
        </row>
        <row r="1489">
          <cell r="A1489">
            <v>353044</v>
          </cell>
          <cell r="B1489" t="str">
            <v>2B</v>
          </cell>
          <cell r="C1489" t="str">
            <v>Restricted</v>
          </cell>
          <cell r="D1489" t="str">
            <v>AUM Restricted Funds</v>
          </cell>
          <cell r="E1489" t="str">
            <v>CPM 2011</v>
          </cell>
        </row>
        <row r="1490">
          <cell r="A1490">
            <v>353046</v>
          </cell>
          <cell r="B1490" t="str">
            <v>2B</v>
          </cell>
          <cell r="C1490" t="str">
            <v>Restricted</v>
          </cell>
          <cell r="D1490" t="str">
            <v>AUM Restricted Funds</v>
          </cell>
          <cell r="E1490" t="str">
            <v>AUM RN - IDR Panelists C010114126</v>
          </cell>
        </row>
        <row r="1491">
          <cell r="A1491">
            <v>353047</v>
          </cell>
          <cell r="B1491" t="str">
            <v>2B</v>
          </cell>
          <cell r="C1491" t="str">
            <v>Restricted</v>
          </cell>
          <cell r="D1491" t="str">
            <v>AUM Restricted Funds</v>
          </cell>
          <cell r="E1491" t="str">
            <v>ALDOE IT 12</v>
          </cell>
        </row>
        <row r="1492">
          <cell r="A1492">
            <v>353048</v>
          </cell>
          <cell r="B1492" t="str">
            <v>2B</v>
          </cell>
          <cell r="C1492" t="str">
            <v>Restricted</v>
          </cell>
          <cell r="D1492" t="str">
            <v>AUM Restricted Funds</v>
          </cell>
          <cell r="E1492" t="str">
            <v>Education System Development 2012</v>
          </cell>
        </row>
        <row r="1493">
          <cell r="A1493">
            <v>353049</v>
          </cell>
          <cell r="B1493" t="str">
            <v>2B</v>
          </cell>
          <cell r="C1493" t="str">
            <v>Restricted</v>
          </cell>
          <cell r="D1493" t="str">
            <v>AUM Restricted Funds</v>
          </cell>
          <cell r="E1493" t="str">
            <v>AU OIT Strategic Planning</v>
          </cell>
        </row>
        <row r="1494">
          <cell r="A1494">
            <v>353050</v>
          </cell>
          <cell r="B1494" t="str">
            <v>2B</v>
          </cell>
          <cell r="C1494" t="str">
            <v>Restricted</v>
          </cell>
          <cell r="D1494" t="str">
            <v>AUM Restricted Funds</v>
          </cell>
          <cell r="E1494" t="str">
            <v>ABC 2012</v>
          </cell>
        </row>
        <row r="1495">
          <cell r="A1495">
            <v>353051</v>
          </cell>
          <cell r="B1495" t="str">
            <v>2B</v>
          </cell>
          <cell r="C1495" t="str">
            <v>Restricted</v>
          </cell>
          <cell r="D1495" t="str">
            <v>AUM Restricted Funds</v>
          </cell>
          <cell r="E1495" t="str">
            <v>Information System Services</v>
          </cell>
        </row>
        <row r="1496">
          <cell r="A1496">
            <v>353052</v>
          </cell>
          <cell r="B1496" t="str">
            <v>2B</v>
          </cell>
          <cell r="C1496" t="str">
            <v>Restricted</v>
          </cell>
          <cell r="D1496" t="str">
            <v>AUM Restricted Funds</v>
          </cell>
          <cell r="E1496" t="str">
            <v>Data Center Economic Feasibility St</v>
          </cell>
        </row>
        <row r="1497">
          <cell r="A1497">
            <v>353053</v>
          </cell>
          <cell r="B1497" t="str">
            <v>2B</v>
          </cell>
          <cell r="C1497" t="str">
            <v>Restricted</v>
          </cell>
          <cell r="D1497" t="str">
            <v>AUM Restricted Funds</v>
          </cell>
          <cell r="E1497" t="str">
            <v>Archives - Internship 2012</v>
          </cell>
        </row>
        <row r="1498">
          <cell r="A1498">
            <v>353054</v>
          </cell>
          <cell r="B1498" t="str">
            <v>2B</v>
          </cell>
          <cell r="C1498" t="str">
            <v>Restricted</v>
          </cell>
          <cell r="D1498" t="str">
            <v>AUM Restricted Funds</v>
          </cell>
          <cell r="E1498" t="str">
            <v>AGI Organizational Study</v>
          </cell>
        </row>
        <row r="1499">
          <cell r="A1499">
            <v>353055</v>
          </cell>
          <cell r="B1499" t="str">
            <v>2B</v>
          </cell>
          <cell r="C1499" t="str">
            <v>Restricted</v>
          </cell>
          <cell r="D1499" t="str">
            <v>AUM Restricted Funds</v>
          </cell>
          <cell r="E1499" t="str">
            <v>AL CMRS Board 911 IT Project</v>
          </cell>
        </row>
        <row r="1500">
          <cell r="A1500">
            <v>353056</v>
          </cell>
          <cell r="B1500" t="str">
            <v>2B</v>
          </cell>
          <cell r="C1500" t="str">
            <v>Restricted</v>
          </cell>
          <cell r="D1500" t="str">
            <v>AUM Restricted Funds</v>
          </cell>
          <cell r="E1500" t="str">
            <v>RSA IT 2012</v>
          </cell>
        </row>
        <row r="1501">
          <cell r="A1501">
            <v>353057</v>
          </cell>
          <cell r="B1501" t="str">
            <v>2B</v>
          </cell>
          <cell r="C1501" t="str">
            <v>Restricted</v>
          </cell>
          <cell r="D1501" t="str">
            <v>AUM Restricted Funds</v>
          </cell>
          <cell r="E1501" t="str">
            <v>EMA IT Organizational Study</v>
          </cell>
        </row>
        <row r="1502">
          <cell r="A1502">
            <v>353058</v>
          </cell>
          <cell r="B1502" t="str">
            <v>2B</v>
          </cell>
          <cell r="C1502" t="str">
            <v>Restricted</v>
          </cell>
          <cell r="D1502" t="str">
            <v>AUM Restricted Funds</v>
          </cell>
          <cell r="E1502" t="str">
            <v>CPM 2012</v>
          </cell>
        </row>
        <row r="1503">
          <cell r="A1503">
            <v>353059</v>
          </cell>
          <cell r="B1503" t="str">
            <v>2B</v>
          </cell>
          <cell r="C1503" t="str">
            <v>Restricted</v>
          </cell>
          <cell r="D1503" t="str">
            <v>AUM Restricted Funds</v>
          </cell>
          <cell r="E1503" t="str">
            <v>GAAT 2012</v>
          </cell>
        </row>
        <row r="1504">
          <cell r="A1504">
            <v>353060</v>
          </cell>
          <cell r="B1504" t="str">
            <v>2B</v>
          </cell>
          <cell r="C1504" t="str">
            <v>Restricted</v>
          </cell>
          <cell r="D1504" t="str">
            <v>AUM Restricted Funds</v>
          </cell>
          <cell r="E1504" t="str">
            <v>Nursing IDR 2012</v>
          </cell>
        </row>
        <row r="1505">
          <cell r="A1505">
            <v>353061</v>
          </cell>
          <cell r="B1505" t="str">
            <v>2B</v>
          </cell>
          <cell r="C1505" t="str">
            <v>Restricted</v>
          </cell>
          <cell r="D1505" t="str">
            <v>AUM Restricted Funds</v>
          </cell>
          <cell r="E1505" t="str">
            <v>AGI Database Migration: Phase 1</v>
          </cell>
        </row>
        <row r="1506">
          <cell r="A1506">
            <v>353063</v>
          </cell>
          <cell r="B1506" t="str">
            <v>2B</v>
          </cell>
          <cell r="C1506" t="str">
            <v>Restricted</v>
          </cell>
          <cell r="D1506" t="str">
            <v>AUM Restricted Funds</v>
          </cell>
          <cell r="E1506" t="str">
            <v>Mental Health - SP</v>
          </cell>
        </row>
        <row r="1507">
          <cell r="A1507">
            <v>353065</v>
          </cell>
          <cell r="B1507" t="str">
            <v>2B</v>
          </cell>
          <cell r="C1507" t="str">
            <v>Restricted</v>
          </cell>
          <cell r="D1507" t="str">
            <v>AUM Restricted Funds</v>
          </cell>
          <cell r="E1507" t="str">
            <v>Treasury-Maintenance and Support</v>
          </cell>
        </row>
        <row r="1508">
          <cell r="A1508">
            <v>353066</v>
          </cell>
          <cell r="B1508" t="str">
            <v>2B</v>
          </cell>
          <cell r="C1508" t="str">
            <v>Restricted</v>
          </cell>
          <cell r="D1508" t="str">
            <v>AUM Restricted Funds</v>
          </cell>
          <cell r="E1508" t="str">
            <v>Serve AL Access Database Training</v>
          </cell>
        </row>
        <row r="1509">
          <cell r="A1509">
            <v>353067</v>
          </cell>
          <cell r="B1509" t="str">
            <v>2B</v>
          </cell>
          <cell r="C1509" t="str">
            <v>Restricted</v>
          </cell>
          <cell r="D1509" t="str">
            <v>AUM Restricted Funds</v>
          </cell>
          <cell r="E1509" t="str">
            <v>Conservation 2012-2013</v>
          </cell>
        </row>
        <row r="1510">
          <cell r="A1510">
            <v>353157</v>
          </cell>
          <cell r="B1510" t="str">
            <v>2B</v>
          </cell>
          <cell r="C1510" t="str">
            <v>Restricted</v>
          </cell>
          <cell r="D1510" t="str">
            <v>AUM Restricted Funds</v>
          </cell>
          <cell r="E1510" t="str">
            <v>Virtual AL Safe Schools GIP Mapping</v>
          </cell>
        </row>
        <row r="1511">
          <cell r="A1511">
            <v>353169</v>
          </cell>
          <cell r="B1511" t="str">
            <v>2B</v>
          </cell>
          <cell r="C1511" t="str">
            <v>Restricted</v>
          </cell>
          <cell r="D1511" t="str">
            <v>AUM Restricted Funds</v>
          </cell>
          <cell r="E1511" t="str">
            <v>Medicaid-Health Care Reform</v>
          </cell>
        </row>
        <row r="1512">
          <cell r="A1512">
            <v>353180</v>
          </cell>
          <cell r="B1512" t="str">
            <v>2B</v>
          </cell>
          <cell r="C1512" t="str">
            <v>Restricted</v>
          </cell>
          <cell r="D1512" t="str">
            <v>AUM Restricted Funds</v>
          </cell>
          <cell r="E1512" t="str">
            <v>ASA - Financial Services Support</v>
          </cell>
        </row>
        <row r="1513">
          <cell r="A1513">
            <v>353182</v>
          </cell>
          <cell r="B1513" t="str">
            <v>2B</v>
          </cell>
          <cell r="C1513" t="str">
            <v>Restricted</v>
          </cell>
          <cell r="D1513" t="str">
            <v>AUM Restricted Funds</v>
          </cell>
          <cell r="E1513" t="str">
            <v>Education Systems Development</v>
          </cell>
        </row>
        <row r="1514">
          <cell r="A1514">
            <v>353184</v>
          </cell>
          <cell r="B1514" t="str">
            <v>2B</v>
          </cell>
          <cell r="C1514" t="str">
            <v>Restricted</v>
          </cell>
          <cell r="D1514" t="str">
            <v>AUM Restricted Funds</v>
          </cell>
          <cell r="E1514" t="str">
            <v>Virtual Alabama Training Developmen</v>
          </cell>
        </row>
        <row r="1515">
          <cell r="A1515">
            <v>353185</v>
          </cell>
          <cell r="B1515" t="str">
            <v>2B</v>
          </cell>
          <cell r="C1515" t="str">
            <v>Restricted</v>
          </cell>
          <cell r="D1515" t="str">
            <v>AUM Restricted Funds</v>
          </cell>
          <cell r="E1515" t="str">
            <v>Virtual Alabama Outreach Program</v>
          </cell>
        </row>
        <row r="1516">
          <cell r="A1516">
            <v>353190</v>
          </cell>
          <cell r="B1516" t="str">
            <v>2B</v>
          </cell>
          <cell r="C1516" t="str">
            <v>Restricted</v>
          </cell>
          <cell r="D1516" t="str">
            <v>AUM Restricted Funds</v>
          </cell>
          <cell r="E1516" t="str">
            <v>DIR Disaster Recover RFP 2011</v>
          </cell>
        </row>
        <row r="1517">
          <cell r="A1517">
            <v>353192</v>
          </cell>
          <cell r="B1517" t="str">
            <v>2B</v>
          </cell>
          <cell r="C1517" t="str">
            <v>Restricted</v>
          </cell>
          <cell r="D1517" t="str">
            <v>AUM Restricted Funds</v>
          </cell>
          <cell r="E1517" t="str">
            <v>DHR - Food Assistance Program 2011</v>
          </cell>
        </row>
        <row r="1518">
          <cell r="A1518">
            <v>353194</v>
          </cell>
          <cell r="B1518" t="str">
            <v>2B</v>
          </cell>
          <cell r="C1518" t="str">
            <v>Restricted</v>
          </cell>
          <cell r="D1518" t="str">
            <v>AUM Restricted Funds</v>
          </cell>
          <cell r="E1518" t="str">
            <v>Medicaid SAN Administration</v>
          </cell>
        </row>
        <row r="1519">
          <cell r="A1519">
            <v>353195</v>
          </cell>
          <cell r="B1519" t="str">
            <v>2B</v>
          </cell>
          <cell r="C1519" t="str">
            <v>Restricted</v>
          </cell>
          <cell r="D1519" t="str">
            <v>AUM Restricted Funds</v>
          </cell>
          <cell r="E1519" t="str">
            <v>DYS Youth Services Specialist Profe</v>
          </cell>
        </row>
        <row r="1520">
          <cell r="A1520">
            <v>353196</v>
          </cell>
          <cell r="B1520" t="str">
            <v>2B</v>
          </cell>
          <cell r="C1520" t="str">
            <v>Restricted</v>
          </cell>
          <cell r="D1520" t="str">
            <v>AUM Restricted Funds</v>
          </cell>
          <cell r="E1520" t="str">
            <v>DHR - 2011 Childcare Market Rate Su</v>
          </cell>
        </row>
        <row r="1521">
          <cell r="A1521">
            <v>353197</v>
          </cell>
          <cell r="B1521" t="str">
            <v>2B</v>
          </cell>
          <cell r="C1521" t="str">
            <v>Restricted</v>
          </cell>
          <cell r="D1521" t="str">
            <v>AUM Restricted Funds</v>
          </cell>
          <cell r="E1521" t="str">
            <v>AL Commission on Streamlining Gover</v>
          </cell>
        </row>
        <row r="1522">
          <cell r="A1522">
            <v>353200</v>
          </cell>
          <cell r="B1522" t="str">
            <v>2B</v>
          </cell>
          <cell r="C1522" t="str">
            <v>Restricted</v>
          </cell>
          <cell r="D1522" t="str">
            <v>AUM Restricted Funds</v>
          </cell>
          <cell r="E1522" t="str">
            <v>ABC Assessment</v>
          </cell>
        </row>
        <row r="1523">
          <cell r="A1523">
            <v>353201</v>
          </cell>
          <cell r="B1523" t="str">
            <v>2B</v>
          </cell>
          <cell r="C1523" t="str">
            <v>Restricted</v>
          </cell>
          <cell r="D1523" t="str">
            <v>AUM Restricted Funds</v>
          </cell>
          <cell r="E1523" t="str">
            <v>ADOC 2011 Executive Leadership Cong</v>
          </cell>
        </row>
        <row r="1524">
          <cell r="A1524">
            <v>353202</v>
          </cell>
          <cell r="B1524" t="str">
            <v>2B</v>
          </cell>
          <cell r="C1524" t="str">
            <v>Restricted</v>
          </cell>
          <cell r="D1524" t="str">
            <v>AUM Restricted Funds</v>
          </cell>
          <cell r="E1524" t="str">
            <v>AL Seafood Marketing Commission Str</v>
          </cell>
        </row>
        <row r="1525">
          <cell r="A1525">
            <v>353203</v>
          </cell>
          <cell r="B1525" t="str">
            <v>2B</v>
          </cell>
          <cell r="C1525" t="str">
            <v>Restricted</v>
          </cell>
          <cell r="D1525" t="str">
            <v>AUM Restricted Funds</v>
          </cell>
          <cell r="E1525" t="str">
            <v>ADCANP Statewide Plan 2011-2012</v>
          </cell>
        </row>
        <row r="1526">
          <cell r="A1526">
            <v>353204</v>
          </cell>
          <cell r="B1526" t="str">
            <v>2B</v>
          </cell>
          <cell r="C1526" t="str">
            <v>Restricted</v>
          </cell>
          <cell r="D1526" t="str">
            <v>AUM Restricted Funds</v>
          </cell>
          <cell r="E1526" t="str">
            <v>Medicaid Benef Serv &amp; RWJ Supp 2012</v>
          </cell>
        </row>
        <row r="1527">
          <cell r="A1527">
            <v>353205</v>
          </cell>
          <cell r="B1527" t="str">
            <v>2B</v>
          </cell>
          <cell r="C1527" t="str">
            <v>Restricted</v>
          </cell>
          <cell r="D1527" t="str">
            <v>AUM Restricted Funds</v>
          </cell>
          <cell r="E1527" t="str">
            <v>DPE Training</v>
          </cell>
        </row>
        <row r="1528">
          <cell r="A1528">
            <v>353206</v>
          </cell>
          <cell r="B1528" t="str">
            <v>2B</v>
          </cell>
          <cell r="C1528" t="str">
            <v>Restricted</v>
          </cell>
          <cell r="D1528" t="str">
            <v>AUM Restricted Funds</v>
          </cell>
          <cell r="E1528" t="str">
            <v>SPAN Strategic Planning</v>
          </cell>
        </row>
        <row r="1529">
          <cell r="A1529">
            <v>353207</v>
          </cell>
          <cell r="B1529" t="str">
            <v>2B</v>
          </cell>
          <cell r="C1529" t="str">
            <v>Restricted</v>
          </cell>
          <cell r="D1529" t="str">
            <v>AUM Restricted Funds</v>
          </cell>
          <cell r="E1529" t="str">
            <v>Dept Children's Affairs-Team Buildi</v>
          </cell>
        </row>
        <row r="1530">
          <cell r="A1530">
            <v>353208</v>
          </cell>
          <cell r="B1530" t="str">
            <v>2B</v>
          </cell>
          <cell r="C1530" t="str">
            <v>Restricted</v>
          </cell>
          <cell r="D1530" t="str">
            <v>AUM Restricted Funds</v>
          </cell>
          <cell r="E1530" t="str">
            <v>RSA Economic Impact Study 2012</v>
          </cell>
        </row>
        <row r="1531">
          <cell r="A1531">
            <v>353209</v>
          </cell>
          <cell r="B1531" t="str">
            <v>2B</v>
          </cell>
          <cell r="C1531" t="str">
            <v>Restricted</v>
          </cell>
          <cell r="D1531" t="str">
            <v>AUM Restricted Funds</v>
          </cell>
          <cell r="E1531" t="str">
            <v>Dept. of Children's Affairs: 2012</v>
          </cell>
        </row>
        <row r="1532">
          <cell r="A1532">
            <v>353210</v>
          </cell>
          <cell r="B1532" t="str">
            <v>2B</v>
          </cell>
          <cell r="C1532" t="str">
            <v>Restricted</v>
          </cell>
          <cell r="D1532" t="str">
            <v>AUM Restricted Funds</v>
          </cell>
          <cell r="E1532" t="str">
            <v>ALDOT Aeronautics Inv Sys (SP)</v>
          </cell>
        </row>
        <row r="1533">
          <cell r="A1533">
            <v>353211</v>
          </cell>
          <cell r="B1533" t="str">
            <v>2B</v>
          </cell>
          <cell r="C1533" t="str">
            <v>Restricted</v>
          </cell>
          <cell r="D1533" t="str">
            <v>AUM Restricted Funds</v>
          </cell>
          <cell r="E1533" t="str">
            <v>ADPH-Business Proc Rev (SP)</v>
          </cell>
        </row>
        <row r="1534">
          <cell r="A1534">
            <v>353212</v>
          </cell>
          <cell r="B1534" t="str">
            <v>2B</v>
          </cell>
          <cell r="C1534" t="str">
            <v>Restricted</v>
          </cell>
          <cell r="D1534" t="str">
            <v>AUM Restricted Funds</v>
          </cell>
          <cell r="E1534" t="str">
            <v>ALDOE - Education IV &amp; V</v>
          </cell>
        </row>
        <row r="1535">
          <cell r="A1535">
            <v>353213</v>
          </cell>
          <cell r="B1535" t="str">
            <v>2B</v>
          </cell>
          <cell r="C1535" t="str">
            <v>Restricted</v>
          </cell>
          <cell r="D1535" t="str">
            <v>AUM Restricted Funds</v>
          </cell>
          <cell r="E1535" t="str">
            <v>ADHS: 2012 Prog &amp; Cap Rev (FFPool)</v>
          </cell>
        </row>
        <row r="1536">
          <cell r="A1536">
            <v>353214</v>
          </cell>
          <cell r="B1536" t="str">
            <v>2B</v>
          </cell>
          <cell r="C1536" t="str">
            <v>Restricted</v>
          </cell>
          <cell r="D1536" t="str">
            <v>AUM Restricted Funds</v>
          </cell>
          <cell r="E1536" t="str">
            <v>Medicaid Statistical Support</v>
          </cell>
        </row>
        <row r="1537">
          <cell r="A1537">
            <v>353215</v>
          </cell>
          <cell r="B1537" t="str">
            <v>2B</v>
          </cell>
          <cell r="C1537" t="str">
            <v>Restricted</v>
          </cell>
          <cell r="D1537" t="str">
            <v>AUM Restricted Funds</v>
          </cell>
          <cell r="E1537" t="str">
            <v>DOC - Health Study (SP)</v>
          </cell>
        </row>
        <row r="1538">
          <cell r="A1538">
            <v>353216</v>
          </cell>
          <cell r="B1538" t="str">
            <v>2B</v>
          </cell>
          <cell r="C1538" t="str">
            <v>Restricted</v>
          </cell>
          <cell r="D1538" t="str">
            <v>AUM Restricted Funds</v>
          </cell>
          <cell r="E1538" t="str">
            <v>ADOC ELT 2012 (SP)</v>
          </cell>
        </row>
        <row r="1539">
          <cell r="A1539">
            <v>353218</v>
          </cell>
          <cell r="B1539" t="str">
            <v>2B</v>
          </cell>
          <cell r="C1539" t="str">
            <v>Restricted</v>
          </cell>
          <cell r="D1539" t="str">
            <v>AUM Restricted Funds</v>
          </cell>
          <cell r="E1539" t="str">
            <v>Elmore County Public School System</v>
          </cell>
        </row>
        <row r="1540">
          <cell r="A1540">
            <v>353219</v>
          </cell>
          <cell r="B1540" t="str">
            <v>2B</v>
          </cell>
          <cell r="C1540" t="str">
            <v>Restricted</v>
          </cell>
          <cell r="D1540" t="str">
            <v>AUM Restricted Funds</v>
          </cell>
          <cell r="E1540" t="str">
            <v>ADRS ELT - B (SP)</v>
          </cell>
        </row>
        <row r="1541">
          <cell r="A1541">
            <v>359001</v>
          </cell>
          <cell r="B1541" t="str">
            <v>2B</v>
          </cell>
          <cell r="C1541" t="str">
            <v>Restricted</v>
          </cell>
          <cell r="D1541" t="str">
            <v>AUM Restricted Funds</v>
          </cell>
          <cell r="E1541" t="str">
            <v>AUM Restricted Accrual Fund</v>
          </cell>
        </row>
        <row r="1542">
          <cell r="A1542">
            <v>242289</v>
          </cell>
          <cell r="B1542" t="str">
            <v>2C</v>
          </cell>
          <cell r="C1542" t="str">
            <v>Restricted</v>
          </cell>
          <cell r="D1542" t="str">
            <v>AAES Restricted Funds</v>
          </cell>
          <cell r="E1542" t="str">
            <v>ROLLINS INC-BED BUGS</v>
          </cell>
        </row>
        <row r="1543">
          <cell r="A1543">
            <v>360011</v>
          </cell>
          <cell r="B1543" t="str">
            <v>2C</v>
          </cell>
          <cell r="C1543" t="str">
            <v>Restricted</v>
          </cell>
          <cell r="D1543" t="str">
            <v>AAES Restricted Funds</v>
          </cell>
          <cell r="E1543" t="str">
            <v>NSF-IOB-0615361</v>
          </cell>
        </row>
        <row r="1544">
          <cell r="A1544">
            <v>360018</v>
          </cell>
          <cell r="B1544" t="str">
            <v>2C</v>
          </cell>
          <cell r="C1544" t="str">
            <v>Restricted</v>
          </cell>
          <cell r="D1544" t="str">
            <v>AAES Restricted Funds</v>
          </cell>
          <cell r="E1544" t="str">
            <v>NSF-DEB-0841944</v>
          </cell>
        </row>
        <row r="1545">
          <cell r="A1545">
            <v>360019</v>
          </cell>
          <cell r="B1545" t="str">
            <v>2C</v>
          </cell>
          <cell r="C1545" t="str">
            <v>Restricted</v>
          </cell>
          <cell r="D1545" t="str">
            <v>AAES Restricted Funds</v>
          </cell>
          <cell r="E1545" t="str">
            <v>NSF-BCS-0843185</v>
          </cell>
        </row>
        <row r="1546">
          <cell r="A1546">
            <v>360021</v>
          </cell>
          <cell r="B1546" t="str">
            <v>2C</v>
          </cell>
          <cell r="C1546" t="str">
            <v>Restricted</v>
          </cell>
          <cell r="D1546" t="str">
            <v>AAES Restricted Funds</v>
          </cell>
          <cell r="E1546" t="str">
            <v>NSF-BCS-0843919</v>
          </cell>
        </row>
        <row r="1547">
          <cell r="A1547">
            <v>360024</v>
          </cell>
          <cell r="B1547" t="str">
            <v>2C</v>
          </cell>
          <cell r="C1547" t="str">
            <v>Restricted</v>
          </cell>
          <cell r="D1547" t="str">
            <v>AAES Restricted Funds</v>
          </cell>
          <cell r="E1547" t="str">
            <v>NSF-DEB-0949624</v>
          </cell>
        </row>
        <row r="1548">
          <cell r="A1548">
            <v>360025</v>
          </cell>
          <cell r="B1548" t="str">
            <v>2C</v>
          </cell>
          <cell r="C1548" t="str">
            <v>Restricted</v>
          </cell>
          <cell r="D1548" t="str">
            <v>AAES Restricted Funds</v>
          </cell>
          <cell r="E1548" t="str">
            <v>NSF-DEB-0841944-REU</v>
          </cell>
        </row>
        <row r="1549">
          <cell r="A1549">
            <v>360027</v>
          </cell>
          <cell r="B1549" t="str">
            <v>2C</v>
          </cell>
          <cell r="C1549" t="str">
            <v>Restricted</v>
          </cell>
          <cell r="D1549" t="str">
            <v>AAES Restricted Funds</v>
          </cell>
          <cell r="E1549" t="str">
            <v>NSF-DBI-0965272</v>
          </cell>
        </row>
        <row r="1550">
          <cell r="A1550">
            <v>360028</v>
          </cell>
          <cell r="B1550" t="str">
            <v>2C</v>
          </cell>
          <cell r="C1550" t="str">
            <v>Restricted</v>
          </cell>
          <cell r="D1550" t="str">
            <v>AAES Restricted Funds</v>
          </cell>
          <cell r="E1550" t="str">
            <v>NSF-DBI-0965272-PSC</v>
          </cell>
        </row>
        <row r="1551">
          <cell r="A1551">
            <v>360029</v>
          </cell>
          <cell r="B1551" t="str">
            <v>2C</v>
          </cell>
          <cell r="C1551" t="str">
            <v>Restricted</v>
          </cell>
          <cell r="D1551" t="str">
            <v>AAES Restricted Funds</v>
          </cell>
          <cell r="E1551" t="str">
            <v>NSF-EAR-0943679</v>
          </cell>
        </row>
        <row r="1552">
          <cell r="A1552">
            <v>360030</v>
          </cell>
          <cell r="B1552" t="str">
            <v>2C</v>
          </cell>
          <cell r="C1552" t="str">
            <v>Restricted</v>
          </cell>
          <cell r="D1552" t="str">
            <v>AAES Restricted Funds</v>
          </cell>
          <cell r="E1552" t="str">
            <v>NSF-DEB-1048523</v>
          </cell>
        </row>
        <row r="1553">
          <cell r="A1553">
            <v>360031</v>
          </cell>
          <cell r="B1553" t="str">
            <v>2C</v>
          </cell>
          <cell r="C1553" t="str">
            <v>Restricted</v>
          </cell>
          <cell r="D1553" t="str">
            <v>AAES Restricted Funds</v>
          </cell>
          <cell r="E1553" t="str">
            <v>NSF-DEB-1051106-SB</v>
          </cell>
        </row>
        <row r="1554">
          <cell r="A1554">
            <v>360032</v>
          </cell>
          <cell r="B1554" t="str">
            <v>2C</v>
          </cell>
          <cell r="C1554" t="str">
            <v>Restricted</v>
          </cell>
          <cell r="D1554" t="str">
            <v>AAES Restricted Funds</v>
          </cell>
          <cell r="E1554" t="str">
            <v>NSF-DEB-1051106-SB-PSC</v>
          </cell>
        </row>
        <row r="1555">
          <cell r="A1555">
            <v>360033</v>
          </cell>
          <cell r="B1555" t="str">
            <v>2C</v>
          </cell>
          <cell r="C1555" t="str">
            <v>Restricted</v>
          </cell>
          <cell r="D1555" t="str">
            <v>AAES Restricted Funds</v>
          </cell>
          <cell r="E1555" t="str">
            <v>NSF-DEB-1048523-REU-PSC</v>
          </cell>
        </row>
        <row r="1556">
          <cell r="A1556">
            <v>360034</v>
          </cell>
          <cell r="B1556" t="str">
            <v>2C</v>
          </cell>
          <cell r="C1556" t="str">
            <v>Restricted</v>
          </cell>
          <cell r="D1556" t="str">
            <v>AAES Restricted Funds</v>
          </cell>
          <cell r="E1556" t="str">
            <v>NSF-CBET-1063536-AS</v>
          </cell>
        </row>
        <row r="1557">
          <cell r="A1557">
            <v>360035</v>
          </cell>
          <cell r="B1557" t="str">
            <v>2C</v>
          </cell>
          <cell r="C1557" t="str">
            <v>Restricted</v>
          </cell>
          <cell r="D1557" t="str">
            <v>AAES Restricted Funds</v>
          </cell>
          <cell r="E1557" t="str">
            <v>NSF-DMS-1122434</v>
          </cell>
        </row>
        <row r="1558">
          <cell r="A1558">
            <v>360036</v>
          </cell>
          <cell r="B1558" t="str">
            <v>2C</v>
          </cell>
          <cell r="C1558" t="str">
            <v>Restricted</v>
          </cell>
          <cell r="D1558" t="str">
            <v>AAES Restricted Funds</v>
          </cell>
          <cell r="E1558" t="str">
            <v>NSF-CBET-1206492</v>
          </cell>
        </row>
        <row r="1559">
          <cell r="A1559">
            <v>360037</v>
          </cell>
          <cell r="B1559" t="str">
            <v>2C</v>
          </cell>
          <cell r="C1559" t="str">
            <v>Restricted</v>
          </cell>
          <cell r="D1559" t="str">
            <v>AAES Restricted Funds</v>
          </cell>
          <cell r="E1559" t="str">
            <v>NSF-CBET-1206492-PSC</v>
          </cell>
        </row>
        <row r="1560">
          <cell r="A1560">
            <v>360038</v>
          </cell>
          <cell r="B1560" t="str">
            <v>2C</v>
          </cell>
          <cell r="C1560" t="str">
            <v>Restricted</v>
          </cell>
          <cell r="D1560" t="str">
            <v>AAES Restricted Funds</v>
          </cell>
          <cell r="E1560" t="str">
            <v>NSF-EAR-0943679C</v>
          </cell>
        </row>
        <row r="1561">
          <cell r="A1561">
            <v>360042</v>
          </cell>
          <cell r="B1561" t="str">
            <v>2C</v>
          </cell>
          <cell r="C1561" t="str">
            <v>Restricted</v>
          </cell>
          <cell r="D1561" t="str">
            <v>AAES Restricted Funds</v>
          </cell>
          <cell r="E1561" t="str">
            <v>NSF-IOS-1251563-PSC</v>
          </cell>
        </row>
        <row r="1562">
          <cell r="A1562">
            <v>360485</v>
          </cell>
          <cell r="B1562" t="str">
            <v>2C</v>
          </cell>
          <cell r="C1562" t="str">
            <v>Restricted</v>
          </cell>
          <cell r="D1562" t="str">
            <v>AAES Restricted Funds</v>
          </cell>
          <cell r="E1562" t="str">
            <v>NIH-1R01HL093246-01A1</v>
          </cell>
        </row>
        <row r="1563">
          <cell r="A1563">
            <v>360486</v>
          </cell>
          <cell r="B1563" t="str">
            <v>2C</v>
          </cell>
          <cell r="C1563" t="str">
            <v>Restricted</v>
          </cell>
          <cell r="D1563" t="str">
            <v>AAES Restricted Funds</v>
          </cell>
          <cell r="E1563" t="str">
            <v>NIH-1R01HL093246-01A1-PSC</v>
          </cell>
        </row>
        <row r="1564">
          <cell r="A1564">
            <v>360487</v>
          </cell>
          <cell r="B1564" t="str">
            <v>2C</v>
          </cell>
          <cell r="C1564" t="str">
            <v>Restricted</v>
          </cell>
          <cell r="D1564" t="str">
            <v>AAES Restricted Funds</v>
          </cell>
          <cell r="E1564" t="str">
            <v>NIH-1R03HD061565-01A1</v>
          </cell>
        </row>
        <row r="1565">
          <cell r="A1565">
            <v>360489</v>
          </cell>
          <cell r="B1565" t="str">
            <v>2C</v>
          </cell>
          <cell r="C1565" t="str">
            <v>Restricted</v>
          </cell>
          <cell r="D1565" t="str">
            <v>AAES Restricted Funds</v>
          </cell>
          <cell r="E1565" t="str">
            <v>NIH-1R21A1090303-01</v>
          </cell>
        </row>
        <row r="1566">
          <cell r="A1566">
            <v>360490</v>
          </cell>
          <cell r="B1566" t="str">
            <v>2C</v>
          </cell>
          <cell r="C1566" t="str">
            <v>Restricted</v>
          </cell>
          <cell r="D1566" t="str">
            <v>AAES Restricted Funds</v>
          </cell>
          <cell r="E1566" t="str">
            <v>FDA-1U54FD004330-01</v>
          </cell>
        </row>
        <row r="1567">
          <cell r="A1567">
            <v>360491</v>
          </cell>
          <cell r="B1567" t="str">
            <v>2C</v>
          </cell>
          <cell r="C1567" t="str">
            <v>Restricted</v>
          </cell>
          <cell r="D1567" t="str">
            <v>AAES Restricted Funds</v>
          </cell>
          <cell r="E1567" t="str">
            <v>FDA-1U54FD004330-01-SUBS</v>
          </cell>
        </row>
        <row r="1568">
          <cell r="A1568">
            <v>360492</v>
          </cell>
          <cell r="B1568" t="str">
            <v>2C</v>
          </cell>
          <cell r="C1568" t="str">
            <v>Restricted</v>
          </cell>
          <cell r="D1568" t="str">
            <v>AAES Restricted Funds</v>
          </cell>
          <cell r="E1568" t="str">
            <v>FDA-1U54FD004330-01-PS</v>
          </cell>
        </row>
        <row r="1569">
          <cell r="A1569">
            <v>360493</v>
          </cell>
          <cell r="B1569" t="str">
            <v>2C</v>
          </cell>
          <cell r="C1569" t="str">
            <v>Restricted</v>
          </cell>
          <cell r="D1569" t="str">
            <v>AAES Restricted Funds</v>
          </cell>
          <cell r="E1569" t="str">
            <v>FDA-1U54FD004330-01-FAA</v>
          </cell>
        </row>
        <row r="1570">
          <cell r="A1570">
            <v>360494</v>
          </cell>
          <cell r="B1570" t="str">
            <v>2C</v>
          </cell>
          <cell r="C1570" t="str">
            <v>Restricted</v>
          </cell>
          <cell r="D1570" t="str">
            <v>AAES Restricted Funds</v>
          </cell>
          <cell r="E1570" t="str">
            <v>NIH-2R01HD046795</v>
          </cell>
        </row>
        <row r="1571">
          <cell r="A1571">
            <v>360495</v>
          </cell>
          <cell r="B1571" t="str">
            <v>2C</v>
          </cell>
          <cell r="C1571" t="str">
            <v>Restricted</v>
          </cell>
          <cell r="D1571" t="str">
            <v>AAES Restricted Funds</v>
          </cell>
          <cell r="E1571" t="str">
            <v>NIH-2R01HD046795-PSC</v>
          </cell>
        </row>
        <row r="1572">
          <cell r="A1572">
            <v>360787</v>
          </cell>
          <cell r="B1572" t="str">
            <v>2C</v>
          </cell>
          <cell r="C1572" t="str">
            <v>Restricted</v>
          </cell>
          <cell r="D1572" t="str">
            <v>AAES Restricted Funds</v>
          </cell>
          <cell r="E1572" t="str">
            <v>NOAA-NA08NMF4720545</v>
          </cell>
        </row>
        <row r="1573">
          <cell r="A1573">
            <v>360788</v>
          </cell>
          <cell r="B1573" t="str">
            <v>2C</v>
          </cell>
          <cell r="C1573" t="str">
            <v>Restricted</v>
          </cell>
          <cell r="D1573" t="str">
            <v>AAES Restricted Funds</v>
          </cell>
          <cell r="E1573" t="str">
            <v>NOAA-NA10OAR4310180</v>
          </cell>
        </row>
        <row r="1574">
          <cell r="A1574">
            <v>360789</v>
          </cell>
          <cell r="B1574" t="str">
            <v>2C</v>
          </cell>
          <cell r="C1574" t="str">
            <v>Restricted</v>
          </cell>
          <cell r="D1574" t="str">
            <v>AAES Restricted Funds</v>
          </cell>
          <cell r="E1574" t="str">
            <v>NOAA-NA11NMF4330126</v>
          </cell>
        </row>
        <row r="1575">
          <cell r="A1575">
            <v>360803</v>
          </cell>
          <cell r="B1575" t="str">
            <v>2C</v>
          </cell>
          <cell r="C1575" t="str">
            <v>Restricted</v>
          </cell>
          <cell r="D1575" t="str">
            <v>AAES Restricted Funds</v>
          </cell>
          <cell r="E1575" t="str">
            <v>HHM402-10-P-0155</v>
          </cell>
        </row>
        <row r="1576">
          <cell r="A1576">
            <v>360804</v>
          </cell>
          <cell r="B1576" t="str">
            <v>2C</v>
          </cell>
          <cell r="C1576" t="str">
            <v>Restricted</v>
          </cell>
          <cell r="D1576" t="str">
            <v>AAES Restricted Funds</v>
          </cell>
          <cell r="E1576" t="str">
            <v>ARMY-W912HQ-11-C-0008</v>
          </cell>
        </row>
        <row r="1577">
          <cell r="A1577">
            <v>360805</v>
          </cell>
          <cell r="B1577" t="str">
            <v>2C</v>
          </cell>
          <cell r="C1577" t="str">
            <v>Restricted</v>
          </cell>
          <cell r="D1577" t="str">
            <v>AAES Restricted Funds</v>
          </cell>
          <cell r="E1577" t="str">
            <v>HHM402-11-P-0194</v>
          </cell>
        </row>
        <row r="1578">
          <cell r="A1578">
            <v>360806</v>
          </cell>
          <cell r="B1578" t="str">
            <v>2C</v>
          </cell>
          <cell r="C1578" t="str">
            <v>Restricted</v>
          </cell>
          <cell r="D1578" t="str">
            <v>AAES Restricted Funds</v>
          </cell>
          <cell r="E1578" t="str">
            <v>ARMY-W912JA-12-M-0069</v>
          </cell>
        </row>
        <row r="1579">
          <cell r="A1579">
            <v>360913</v>
          </cell>
          <cell r="B1579" t="str">
            <v>2C</v>
          </cell>
          <cell r="C1579" t="str">
            <v>Restricted</v>
          </cell>
          <cell r="D1579" t="str">
            <v>AAES Restricted Funds</v>
          </cell>
          <cell r="E1579" t="str">
            <v>FS-10-JV-11330144-068</v>
          </cell>
        </row>
        <row r="1580">
          <cell r="A1580">
            <v>360914</v>
          </cell>
          <cell r="B1580" t="str">
            <v>2C</v>
          </cell>
          <cell r="C1580" t="str">
            <v>Restricted</v>
          </cell>
          <cell r="D1580" t="str">
            <v>AAES Restricted Funds</v>
          </cell>
          <cell r="E1580" t="str">
            <v>FS-10-JV-11330140-077</v>
          </cell>
        </row>
        <row r="1581">
          <cell r="A1581">
            <v>360961</v>
          </cell>
          <cell r="B1581" t="str">
            <v>2C</v>
          </cell>
          <cell r="C1581" t="str">
            <v>Restricted</v>
          </cell>
          <cell r="D1581" t="str">
            <v>AAES Restricted Funds</v>
          </cell>
          <cell r="E1581" t="str">
            <v>USDA-AG-3A94-D-10-0254-EP</v>
          </cell>
        </row>
        <row r="1582">
          <cell r="A1582">
            <v>360962</v>
          </cell>
          <cell r="B1582" t="str">
            <v>2C</v>
          </cell>
          <cell r="C1582" t="str">
            <v>Restricted</v>
          </cell>
          <cell r="D1582" t="str">
            <v>AAES Restricted Funds</v>
          </cell>
          <cell r="E1582" t="str">
            <v>USDA-AG-3A94-D-10-0254-JL</v>
          </cell>
        </row>
        <row r="1583">
          <cell r="A1583">
            <v>360963</v>
          </cell>
          <cell r="B1583" t="str">
            <v>2C</v>
          </cell>
          <cell r="C1583" t="str">
            <v>Restricted</v>
          </cell>
          <cell r="D1583" t="str">
            <v>AAES Restricted Funds</v>
          </cell>
          <cell r="E1583" t="str">
            <v>USDA-AG-4660-C-10-0027</v>
          </cell>
        </row>
        <row r="1584">
          <cell r="A1584">
            <v>361094</v>
          </cell>
          <cell r="B1584" t="str">
            <v>2C</v>
          </cell>
          <cell r="C1584" t="str">
            <v>Restricted</v>
          </cell>
          <cell r="D1584" t="str">
            <v>AAES Restricted Funds</v>
          </cell>
          <cell r="E1584" t="str">
            <v>FS-08-CA-11330123-048</v>
          </cell>
        </row>
        <row r="1585">
          <cell r="A1585">
            <v>361105</v>
          </cell>
          <cell r="B1585" t="str">
            <v>2C</v>
          </cell>
          <cell r="C1585" t="str">
            <v>Restricted</v>
          </cell>
          <cell r="D1585" t="str">
            <v>AAES Restricted Funds</v>
          </cell>
          <cell r="E1585" t="str">
            <v>USDA-58-6404-8-331</v>
          </cell>
        </row>
        <row r="1586">
          <cell r="A1586">
            <v>361109</v>
          </cell>
          <cell r="B1586" t="str">
            <v>2C</v>
          </cell>
          <cell r="C1586" t="str">
            <v>Restricted</v>
          </cell>
          <cell r="D1586" t="str">
            <v>AAES Restricted Funds</v>
          </cell>
          <cell r="E1586" t="str">
            <v>FS-SRS 09-CA-11330143-008</v>
          </cell>
        </row>
        <row r="1587">
          <cell r="A1587">
            <v>361111</v>
          </cell>
          <cell r="B1587" t="str">
            <v>2C</v>
          </cell>
          <cell r="C1587" t="str">
            <v>Restricted</v>
          </cell>
          <cell r="D1587" t="str">
            <v>AAES Restricted Funds</v>
          </cell>
          <cell r="E1587" t="str">
            <v>FS-SRS 09-CA-11330150-053</v>
          </cell>
        </row>
        <row r="1588">
          <cell r="A1588">
            <v>361114</v>
          </cell>
          <cell r="B1588" t="str">
            <v>2C</v>
          </cell>
          <cell r="C1588" t="str">
            <v>Restricted</v>
          </cell>
          <cell r="D1588" t="str">
            <v>AAES Restricted Funds</v>
          </cell>
          <cell r="E1588" t="str">
            <v>USDA-58-6420-9-393</v>
          </cell>
        </row>
        <row r="1589">
          <cell r="A1589">
            <v>361121</v>
          </cell>
          <cell r="B1589" t="str">
            <v>2C</v>
          </cell>
          <cell r="C1589" t="str">
            <v>Restricted</v>
          </cell>
          <cell r="D1589" t="str">
            <v>AAES Restricted Funds</v>
          </cell>
          <cell r="E1589" t="str">
            <v>FS-09-JV-11330127-099</v>
          </cell>
        </row>
        <row r="1590">
          <cell r="A1590">
            <v>361123</v>
          </cell>
          <cell r="B1590" t="str">
            <v>2C</v>
          </cell>
          <cell r="C1590" t="str">
            <v>Restricted</v>
          </cell>
          <cell r="D1590" t="str">
            <v>AAES Restricted Funds</v>
          </cell>
          <cell r="E1590" t="str">
            <v>FS-SRS 09-CA-11330150-118</v>
          </cell>
        </row>
        <row r="1591">
          <cell r="A1591">
            <v>361124</v>
          </cell>
          <cell r="B1591" t="str">
            <v>2C</v>
          </cell>
          <cell r="C1591" t="str">
            <v>Restricted</v>
          </cell>
          <cell r="D1591" t="str">
            <v>AAES Restricted Funds</v>
          </cell>
          <cell r="E1591" t="str">
            <v>USDA-NRCS 69-3A75-9-170</v>
          </cell>
        </row>
        <row r="1592">
          <cell r="A1592">
            <v>361126</v>
          </cell>
          <cell r="B1592" t="str">
            <v>2C</v>
          </cell>
          <cell r="C1592" t="str">
            <v>Restricted</v>
          </cell>
          <cell r="D1592" t="str">
            <v>AAES Restricted Funds</v>
          </cell>
          <cell r="E1592" t="str">
            <v>USDA-58-6420-0-116-HT</v>
          </cell>
        </row>
        <row r="1593">
          <cell r="A1593">
            <v>361131</v>
          </cell>
          <cell r="B1593" t="str">
            <v>2C</v>
          </cell>
          <cell r="C1593" t="str">
            <v>Restricted</v>
          </cell>
          <cell r="D1593" t="str">
            <v>AAES Restricted Funds</v>
          </cell>
          <cell r="E1593" t="str">
            <v>USDA-58-6420-0-116-TK</v>
          </cell>
        </row>
        <row r="1594">
          <cell r="A1594">
            <v>361133</v>
          </cell>
          <cell r="B1594" t="str">
            <v>2C</v>
          </cell>
          <cell r="C1594" t="str">
            <v>Restricted</v>
          </cell>
          <cell r="D1594" t="str">
            <v>AAES Restricted Funds</v>
          </cell>
          <cell r="E1594" t="str">
            <v>USDA-09-7201-4508-GR-LK</v>
          </cell>
        </row>
        <row r="1595">
          <cell r="A1595">
            <v>361136</v>
          </cell>
          <cell r="B1595" t="str">
            <v>2C</v>
          </cell>
          <cell r="C1595" t="str">
            <v>Restricted</v>
          </cell>
          <cell r="D1595" t="str">
            <v>AAES Restricted Funds</v>
          </cell>
          <cell r="E1595" t="str">
            <v>USDA-58-6420-0-477</v>
          </cell>
        </row>
        <row r="1596">
          <cell r="A1596">
            <v>361137</v>
          </cell>
          <cell r="B1596" t="str">
            <v>2C</v>
          </cell>
          <cell r="C1596" t="str">
            <v>Restricted</v>
          </cell>
          <cell r="D1596" t="str">
            <v>AAES Restricted Funds</v>
          </cell>
          <cell r="E1596" t="str">
            <v>FS-10-CA-11330131-067</v>
          </cell>
        </row>
        <row r="1597">
          <cell r="A1597">
            <v>361138</v>
          </cell>
          <cell r="B1597" t="str">
            <v>2C</v>
          </cell>
          <cell r="C1597" t="str">
            <v>Restricted</v>
          </cell>
          <cell r="D1597" t="str">
            <v>AAES Restricted Funds</v>
          </cell>
          <cell r="E1597" t="str">
            <v>USDA-58-3148-0-114</v>
          </cell>
        </row>
        <row r="1598">
          <cell r="A1598">
            <v>361139</v>
          </cell>
          <cell r="B1598" t="str">
            <v>2C</v>
          </cell>
          <cell r="C1598" t="str">
            <v>Restricted</v>
          </cell>
          <cell r="D1598" t="str">
            <v>AAES Restricted Funds</v>
          </cell>
          <cell r="E1598" t="str">
            <v>FS-10-DG-11083150-030</v>
          </cell>
        </row>
        <row r="1599">
          <cell r="A1599">
            <v>361140</v>
          </cell>
          <cell r="B1599" t="str">
            <v>2C</v>
          </cell>
          <cell r="C1599" t="str">
            <v>Restricted</v>
          </cell>
          <cell r="D1599" t="str">
            <v>AAES Restricted Funds</v>
          </cell>
          <cell r="E1599" t="str">
            <v>USDA-10-8201-0140-CA</v>
          </cell>
        </row>
        <row r="1600">
          <cell r="A1600">
            <v>361141</v>
          </cell>
          <cell r="B1600" t="str">
            <v>2C</v>
          </cell>
          <cell r="C1600" t="str">
            <v>Restricted</v>
          </cell>
          <cell r="D1600" t="str">
            <v>AAES Restricted Funds</v>
          </cell>
          <cell r="E1600" t="str">
            <v>FS-10-JV-11330144-147</v>
          </cell>
        </row>
        <row r="1601">
          <cell r="A1601">
            <v>361144</v>
          </cell>
          <cell r="B1601" t="str">
            <v>2C</v>
          </cell>
          <cell r="C1601" t="str">
            <v>Restricted</v>
          </cell>
          <cell r="D1601" t="str">
            <v>AAES Restricted Funds</v>
          </cell>
          <cell r="E1601" t="str">
            <v>USDA-58-6420-1-115</v>
          </cell>
        </row>
        <row r="1602">
          <cell r="A1602">
            <v>361145</v>
          </cell>
          <cell r="B1602" t="str">
            <v>2C</v>
          </cell>
          <cell r="C1602" t="str">
            <v>Restricted</v>
          </cell>
          <cell r="D1602" t="str">
            <v>AAES Restricted Funds</v>
          </cell>
          <cell r="E1602" t="str">
            <v>USDA-58-6420-0-460-CA</v>
          </cell>
        </row>
        <row r="1603">
          <cell r="A1603">
            <v>361146</v>
          </cell>
          <cell r="B1603" t="str">
            <v>2C</v>
          </cell>
          <cell r="C1603" t="str">
            <v>Restricted</v>
          </cell>
          <cell r="D1603" t="str">
            <v>AAES Restricted Funds</v>
          </cell>
          <cell r="E1603" t="str">
            <v>USDA-58-6420-1-116-HT</v>
          </cell>
        </row>
        <row r="1604">
          <cell r="A1604">
            <v>361149</v>
          </cell>
          <cell r="B1604" t="str">
            <v>2C</v>
          </cell>
          <cell r="C1604" t="str">
            <v>Restricted</v>
          </cell>
          <cell r="D1604" t="str">
            <v>AAES Restricted Funds</v>
          </cell>
          <cell r="E1604" t="str">
            <v>USDA-58-6420-1-116-DW</v>
          </cell>
        </row>
        <row r="1605">
          <cell r="A1605">
            <v>361151</v>
          </cell>
          <cell r="B1605" t="str">
            <v>2C</v>
          </cell>
          <cell r="C1605" t="str">
            <v>Restricted</v>
          </cell>
          <cell r="D1605" t="str">
            <v>AAES Restricted Funds</v>
          </cell>
          <cell r="E1605" t="str">
            <v>USDA-58-6420-1-116-TK</v>
          </cell>
        </row>
        <row r="1606">
          <cell r="A1606">
            <v>361154</v>
          </cell>
          <cell r="B1606" t="str">
            <v>2C</v>
          </cell>
          <cell r="C1606" t="str">
            <v>Restricted</v>
          </cell>
          <cell r="D1606" t="str">
            <v>AAES Restricted Funds</v>
          </cell>
          <cell r="E1606" t="str">
            <v>USDA-10-8100-1571-CA</v>
          </cell>
        </row>
        <row r="1607">
          <cell r="A1607">
            <v>361155</v>
          </cell>
          <cell r="B1607" t="str">
            <v>2C</v>
          </cell>
          <cell r="C1607" t="str">
            <v>Restricted</v>
          </cell>
          <cell r="D1607" t="str">
            <v>AAES Restricted Funds</v>
          </cell>
          <cell r="E1607" t="str">
            <v>USDA-58-3148-1-089</v>
          </cell>
        </row>
        <row r="1608">
          <cell r="A1608">
            <v>361156</v>
          </cell>
          <cell r="B1608" t="str">
            <v>2C</v>
          </cell>
          <cell r="C1608" t="str">
            <v>Restricted</v>
          </cell>
          <cell r="D1608" t="str">
            <v>AAES Restricted Funds</v>
          </cell>
          <cell r="E1608" t="str">
            <v>FS-11-DG-11083150-001</v>
          </cell>
        </row>
        <row r="1609">
          <cell r="A1609">
            <v>361157</v>
          </cell>
          <cell r="B1609" t="str">
            <v>2C</v>
          </cell>
          <cell r="C1609" t="str">
            <v>Restricted</v>
          </cell>
          <cell r="D1609" t="str">
            <v>AAES Restricted Funds</v>
          </cell>
          <cell r="E1609" t="str">
            <v>USDA-11-8201-0140-CA</v>
          </cell>
        </row>
        <row r="1610">
          <cell r="A1610">
            <v>361158</v>
          </cell>
          <cell r="B1610" t="str">
            <v>2C</v>
          </cell>
          <cell r="C1610" t="str">
            <v>Restricted</v>
          </cell>
          <cell r="D1610" t="str">
            <v>AAES Restricted Funds</v>
          </cell>
          <cell r="E1610" t="str">
            <v>USDA-11-7201-4508-GR-A</v>
          </cell>
        </row>
        <row r="1611">
          <cell r="A1611">
            <v>361159</v>
          </cell>
          <cell r="B1611" t="str">
            <v>2C</v>
          </cell>
          <cell r="C1611" t="str">
            <v>Restricted</v>
          </cell>
          <cell r="D1611" t="str">
            <v>AAES Restricted Funds</v>
          </cell>
          <cell r="E1611" t="str">
            <v>USDA-11-7201-4508-GR-B</v>
          </cell>
        </row>
        <row r="1612">
          <cell r="A1612">
            <v>361160</v>
          </cell>
          <cell r="B1612" t="str">
            <v>2C</v>
          </cell>
          <cell r="C1612" t="str">
            <v>Restricted</v>
          </cell>
          <cell r="D1612" t="str">
            <v>AAES Restricted Funds</v>
          </cell>
          <cell r="E1612" t="str">
            <v>USDA-68-7482-11-509</v>
          </cell>
        </row>
        <row r="1613">
          <cell r="A1613">
            <v>361161</v>
          </cell>
          <cell r="B1613" t="str">
            <v>2C</v>
          </cell>
          <cell r="C1613" t="str">
            <v>Restricted</v>
          </cell>
          <cell r="D1613" t="str">
            <v>AAES Restricted Funds</v>
          </cell>
          <cell r="E1613" t="str">
            <v>USDA-RED CEDAR</v>
          </cell>
        </row>
        <row r="1614">
          <cell r="A1614">
            <v>361162</v>
          </cell>
          <cell r="B1614" t="str">
            <v>2C</v>
          </cell>
          <cell r="C1614" t="str">
            <v>Restricted</v>
          </cell>
          <cell r="D1614" t="str">
            <v>AAES Restricted Funds</v>
          </cell>
          <cell r="E1614" t="str">
            <v>FS-11-CA-11330144-073</v>
          </cell>
        </row>
        <row r="1615">
          <cell r="A1615">
            <v>361163</v>
          </cell>
          <cell r="B1615" t="str">
            <v>2C</v>
          </cell>
          <cell r="C1615" t="str">
            <v>Restricted</v>
          </cell>
          <cell r="D1615" t="str">
            <v>AAES Restricted Funds</v>
          </cell>
          <cell r="E1615" t="str">
            <v>USDA-PINE BARK</v>
          </cell>
        </row>
        <row r="1616">
          <cell r="A1616">
            <v>361164</v>
          </cell>
          <cell r="B1616" t="str">
            <v>2C</v>
          </cell>
          <cell r="C1616" t="str">
            <v>Restricted</v>
          </cell>
          <cell r="D1616" t="str">
            <v>AAES Restricted Funds</v>
          </cell>
          <cell r="E1616" t="str">
            <v>FS-SRS-11-CA-11330129-096</v>
          </cell>
        </row>
        <row r="1617">
          <cell r="A1617">
            <v>361165</v>
          </cell>
          <cell r="B1617" t="str">
            <v>2C</v>
          </cell>
          <cell r="C1617" t="str">
            <v>Restricted</v>
          </cell>
          <cell r="D1617" t="str">
            <v>AAES Restricted Funds</v>
          </cell>
          <cell r="E1617" t="str">
            <v>USDA-58-6420-2-115</v>
          </cell>
        </row>
        <row r="1618">
          <cell r="A1618">
            <v>361166</v>
          </cell>
          <cell r="B1618" t="str">
            <v>2C</v>
          </cell>
          <cell r="C1618" t="str">
            <v>Restricted</v>
          </cell>
          <cell r="D1618" t="str">
            <v>AAES Restricted Funds</v>
          </cell>
          <cell r="E1618" t="str">
            <v>FS-11-PA-11083150-059</v>
          </cell>
        </row>
        <row r="1619">
          <cell r="A1619">
            <v>361167</v>
          </cell>
          <cell r="B1619" t="str">
            <v>2C</v>
          </cell>
          <cell r="C1619" t="str">
            <v>Restricted</v>
          </cell>
          <cell r="D1619" t="str">
            <v>AAES Restricted Funds</v>
          </cell>
          <cell r="E1619" t="str">
            <v>FS-11-CA-11330123-140</v>
          </cell>
        </row>
        <row r="1620">
          <cell r="A1620">
            <v>361168</v>
          </cell>
          <cell r="B1620" t="str">
            <v>2C</v>
          </cell>
          <cell r="C1620" t="str">
            <v>Restricted</v>
          </cell>
          <cell r="D1620" t="str">
            <v>AAES Restricted Funds</v>
          </cell>
          <cell r="E1620" t="str">
            <v>FS-12-CR-11330123-007</v>
          </cell>
        </row>
        <row r="1621">
          <cell r="A1621">
            <v>361170</v>
          </cell>
          <cell r="B1621" t="str">
            <v>2C</v>
          </cell>
          <cell r="C1621" t="str">
            <v>Restricted</v>
          </cell>
          <cell r="D1621" t="str">
            <v>AAES Restricted Funds</v>
          </cell>
          <cell r="E1621" t="str">
            <v>USDA-11-8130-0073-CA</v>
          </cell>
        </row>
        <row r="1622">
          <cell r="A1622">
            <v>361171</v>
          </cell>
          <cell r="B1622" t="str">
            <v>2C</v>
          </cell>
          <cell r="C1622" t="str">
            <v>Restricted</v>
          </cell>
          <cell r="D1622" t="str">
            <v>AAES Restricted Funds</v>
          </cell>
          <cell r="E1622" t="str">
            <v>USDA-58-6420-2-116-HT</v>
          </cell>
        </row>
        <row r="1623">
          <cell r="A1623">
            <v>361172</v>
          </cell>
          <cell r="B1623" t="str">
            <v>2C</v>
          </cell>
          <cell r="C1623" t="str">
            <v>Restricted</v>
          </cell>
          <cell r="D1623" t="str">
            <v>AAES Restricted Funds</v>
          </cell>
          <cell r="E1623" t="str">
            <v>USDA-58-6420-2-116-KB</v>
          </cell>
        </row>
        <row r="1624">
          <cell r="A1624">
            <v>361173</v>
          </cell>
          <cell r="B1624" t="str">
            <v>2C</v>
          </cell>
          <cell r="C1624" t="str">
            <v>Restricted</v>
          </cell>
          <cell r="D1624" t="str">
            <v>AAES Restricted Funds</v>
          </cell>
          <cell r="E1624" t="str">
            <v>USDA-58-6420-2-116-FA</v>
          </cell>
        </row>
        <row r="1625">
          <cell r="A1625">
            <v>361174</v>
          </cell>
          <cell r="B1625" t="str">
            <v>2C</v>
          </cell>
          <cell r="C1625" t="str">
            <v>Restricted</v>
          </cell>
          <cell r="D1625" t="str">
            <v>AAES Restricted Funds</v>
          </cell>
          <cell r="E1625" t="str">
            <v>USDA-58-6420-2-116-DW</v>
          </cell>
        </row>
        <row r="1626">
          <cell r="A1626">
            <v>361175</v>
          </cell>
          <cell r="B1626" t="str">
            <v>2C</v>
          </cell>
          <cell r="C1626" t="str">
            <v>Restricted</v>
          </cell>
          <cell r="D1626" t="str">
            <v>AAES Restricted Funds</v>
          </cell>
          <cell r="E1626" t="str">
            <v>USDA-58-6420-2-116-AP</v>
          </cell>
        </row>
        <row r="1627">
          <cell r="A1627">
            <v>361176</v>
          </cell>
          <cell r="B1627" t="str">
            <v>2C</v>
          </cell>
          <cell r="C1627" t="str">
            <v>Restricted</v>
          </cell>
          <cell r="D1627" t="str">
            <v>AAES Restricted Funds</v>
          </cell>
          <cell r="E1627" t="str">
            <v>USDA-58-6420-2-116-TK</v>
          </cell>
        </row>
        <row r="1628">
          <cell r="A1628">
            <v>361177</v>
          </cell>
          <cell r="B1628" t="str">
            <v>2C</v>
          </cell>
          <cell r="C1628" t="str">
            <v>Restricted</v>
          </cell>
          <cell r="D1628" t="str">
            <v>AAES Restricted Funds</v>
          </cell>
          <cell r="E1628" t="str">
            <v>USDA-58-6420-2-116-KI</v>
          </cell>
        </row>
        <row r="1629">
          <cell r="A1629">
            <v>361178</v>
          </cell>
          <cell r="B1629" t="str">
            <v>2C</v>
          </cell>
          <cell r="C1629" t="str">
            <v>Restricted</v>
          </cell>
          <cell r="D1629" t="str">
            <v>AAES Restricted Funds</v>
          </cell>
          <cell r="E1629" t="str">
            <v>USDA-11-8100-1571-CA</v>
          </cell>
        </row>
        <row r="1630">
          <cell r="A1630">
            <v>361179</v>
          </cell>
          <cell r="B1630" t="str">
            <v>2C</v>
          </cell>
          <cell r="C1630" t="str">
            <v>Restricted</v>
          </cell>
          <cell r="D1630" t="str">
            <v>AAES Restricted Funds</v>
          </cell>
          <cell r="E1630" t="str">
            <v>USDA-58-3148-2-162</v>
          </cell>
        </row>
        <row r="1631">
          <cell r="A1631">
            <v>361180</v>
          </cell>
          <cell r="B1631" t="str">
            <v>2C</v>
          </cell>
          <cell r="C1631" t="str">
            <v>Restricted</v>
          </cell>
          <cell r="D1631" t="str">
            <v>AAES Restricted Funds</v>
          </cell>
          <cell r="E1631" t="str">
            <v>USDA-RENEWABLE ENERGY</v>
          </cell>
        </row>
        <row r="1632">
          <cell r="A1632">
            <v>361181</v>
          </cell>
          <cell r="B1632" t="str">
            <v>2C</v>
          </cell>
          <cell r="C1632" t="str">
            <v>Restricted</v>
          </cell>
          <cell r="D1632" t="str">
            <v>AAES Restricted Funds</v>
          </cell>
          <cell r="E1632" t="str">
            <v>USDA-CCC-2012-25</v>
          </cell>
        </row>
        <row r="1633">
          <cell r="A1633">
            <v>361182</v>
          </cell>
          <cell r="B1633" t="str">
            <v>2C</v>
          </cell>
          <cell r="C1633" t="str">
            <v>Restricted</v>
          </cell>
          <cell r="D1633" t="str">
            <v>AAES Restricted Funds</v>
          </cell>
          <cell r="E1633" t="str">
            <v>USDA-AQUACULTURE</v>
          </cell>
        </row>
        <row r="1634">
          <cell r="A1634">
            <v>361370</v>
          </cell>
          <cell r="B1634" t="str">
            <v>2C</v>
          </cell>
          <cell r="C1634" t="str">
            <v>Restricted</v>
          </cell>
          <cell r="D1634" t="str">
            <v>AAES Restricted Funds</v>
          </cell>
          <cell r="E1634" t="str">
            <v>USDA-AG-4463-P-12-0005</v>
          </cell>
        </row>
        <row r="1635">
          <cell r="A1635">
            <v>361456</v>
          </cell>
          <cell r="B1635" t="str">
            <v>2C</v>
          </cell>
          <cell r="C1635" t="str">
            <v>Restricted</v>
          </cell>
          <cell r="D1635" t="str">
            <v>AAES Restricted Funds</v>
          </cell>
          <cell r="E1635" t="str">
            <v>USDA-20055130002372</v>
          </cell>
        </row>
        <row r="1636">
          <cell r="A1636">
            <v>361466</v>
          </cell>
          <cell r="B1636" t="str">
            <v>2C</v>
          </cell>
          <cell r="C1636" t="str">
            <v>Restricted</v>
          </cell>
          <cell r="D1636" t="str">
            <v>AAES Restricted Funds</v>
          </cell>
          <cell r="E1636" t="str">
            <v>USDA-2007-35203-18098</v>
          </cell>
        </row>
        <row r="1637">
          <cell r="A1637">
            <v>361467</v>
          </cell>
          <cell r="B1637" t="str">
            <v>2C</v>
          </cell>
          <cell r="C1637" t="str">
            <v>Restricted</v>
          </cell>
          <cell r="D1637" t="str">
            <v>AAES Restricted Funds</v>
          </cell>
          <cell r="E1637" t="str">
            <v>USDA-2008-34491-19276-JH</v>
          </cell>
        </row>
        <row r="1638">
          <cell r="A1638">
            <v>361470</v>
          </cell>
          <cell r="B1638" t="str">
            <v>2C</v>
          </cell>
          <cell r="C1638" t="str">
            <v>Restricted</v>
          </cell>
          <cell r="D1638" t="str">
            <v>AAES Restricted Funds</v>
          </cell>
          <cell r="E1638" t="str">
            <v>USDA-2008-34408-19296</v>
          </cell>
        </row>
        <row r="1639">
          <cell r="A1639">
            <v>361471</v>
          </cell>
          <cell r="B1639" t="str">
            <v>2C</v>
          </cell>
          <cell r="C1639" t="str">
            <v>Restricted</v>
          </cell>
          <cell r="D1639" t="str">
            <v>AAES Restricted Funds</v>
          </cell>
          <cell r="E1639" t="str">
            <v>USDA-2008-34491-19276-FA</v>
          </cell>
        </row>
        <row r="1640">
          <cell r="A1640">
            <v>361476</v>
          </cell>
          <cell r="B1640" t="str">
            <v>2C</v>
          </cell>
          <cell r="C1640" t="str">
            <v>Restricted</v>
          </cell>
          <cell r="D1640" t="str">
            <v>AAES Restricted Funds</v>
          </cell>
          <cell r="E1640" t="str">
            <v>USDA-2008-38872-19342</v>
          </cell>
        </row>
        <row r="1641">
          <cell r="A1641">
            <v>361478</v>
          </cell>
          <cell r="B1641" t="str">
            <v>2C</v>
          </cell>
          <cell r="C1641" t="str">
            <v>Restricted</v>
          </cell>
          <cell r="D1641" t="str">
            <v>AAES Restricted Funds</v>
          </cell>
          <cell r="E1641" t="str">
            <v>USDA-2009-35205-05101</v>
          </cell>
        </row>
        <row r="1642">
          <cell r="A1642">
            <v>361479</v>
          </cell>
          <cell r="B1642" t="str">
            <v>2C</v>
          </cell>
          <cell r="C1642" t="str">
            <v>Restricted</v>
          </cell>
          <cell r="D1642" t="str">
            <v>AAES Restricted Funds</v>
          </cell>
          <cell r="E1642" t="str">
            <v>USDA-2009-38414-19695</v>
          </cell>
        </row>
        <row r="1643">
          <cell r="A1643">
            <v>361480</v>
          </cell>
          <cell r="B1643" t="str">
            <v>2C</v>
          </cell>
          <cell r="C1643" t="str">
            <v>Restricted</v>
          </cell>
          <cell r="D1643" t="str">
            <v>AAES Restricted Funds</v>
          </cell>
          <cell r="E1643" t="str">
            <v>USDA-2009-33522-05774</v>
          </cell>
        </row>
        <row r="1644">
          <cell r="A1644">
            <v>361481</v>
          </cell>
          <cell r="B1644" t="str">
            <v>2C</v>
          </cell>
          <cell r="C1644" t="str">
            <v>Restricted</v>
          </cell>
          <cell r="D1644" t="str">
            <v>AAES Restricted Funds</v>
          </cell>
          <cell r="E1644" t="str">
            <v>USDA-2009-38872-20115</v>
          </cell>
        </row>
        <row r="1645">
          <cell r="A1645">
            <v>361482</v>
          </cell>
          <cell r="B1645" t="str">
            <v>2C</v>
          </cell>
          <cell r="C1645" t="str">
            <v>Restricted</v>
          </cell>
          <cell r="D1645" t="str">
            <v>AAES Restricted Funds</v>
          </cell>
          <cell r="E1645" t="str">
            <v>USDA-2009-34491-19923</v>
          </cell>
        </row>
        <row r="1646">
          <cell r="A1646">
            <v>361483</v>
          </cell>
          <cell r="B1646" t="str">
            <v>2C</v>
          </cell>
          <cell r="C1646" t="str">
            <v>Restricted</v>
          </cell>
          <cell r="D1646" t="str">
            <v>AAES Restricted Funds</v>
          </cell>
          <cell r="E1646" t="str">
            <v>USDA-2009-34408-19904</v>
          </cell>
        </row>
        <row r="1647">
          <cell r="A1647">
            <v>361484</v>
          </cell>
          <cell r="B1647" t="str">
            <v>2C</v>
          </cell>
          <cell r="C1647" t="str">
            <v>Restricted</v>
          </cell>
          <cell r="D1647" t="str">
            <v>AAES Restricted Funds</v>
          </cell>
          <cell r="E1647" t="str">
            <v>USDA-2009-34491-19923-B</v>
          </cell>
        </row>
        <row r="1648">
          <cell r="A1648">
            <v>361485</v>
          </cell>
          <cell r="B1648" t="str">
            <v>2C</v>
          </cell>
          <cell r="C1648" t="str">
            <v>Restricted</v>
          </cell>
          <cell r="D1648" t="str">
            <v>AAES Restricted Funds</v>
          </cell>
          <cell r="E1648" t="str">
            <v>USDA-2009-34491-19923-C</v>
          </cell>
        </row>
        <row r="1649">
          <cell r="A1649">
            <v>361486</v>
          </cell>
          <cell r="B1649" t="str">
            <v>2C</v>
          </cell>
          <cell r="C1649" t="str">
            <v>Restricted</v>
          </cell>
          <cell r="D1649" t="str">
            <v>AAES Restricted Funds</v>
          </cell>
          <cell r="E1649" t="str">
            <v>USDA-2009-34491-19923-D</v>
          </cell>
        </row>
        <row r="1650">
          <cell r="A1650">
            <v>361487</v>
          </cell>
          <cell r="B1650" t="str">
            <v>2C</v>
          </cell>
          <cell r="C1650" t="str">
            <v>Restricted</v>
          </cell>
          <cell r="D1650" t="str">
            <v>AAES Restricted Funds</v>
          </cell>
          <cell r="E1650" t="str">
            <v>USDA-2009-34491-19923-E</v>
          </cell>
        </row>
        <row r="1651">
          <cell r="A1651">
            <v>361488</v>
          </cell>
          <cell r="B1651" t="str">
            <v>2C</v>
          </cell>
          <cell r="C1651" t="str">
            <v>Restricted</v>
          </cell>
          <cell r="D1651" t="str">
            <v>AAES Restricted Funds</v>
          </cell>
          <cell r="E1651" t="str">
            <v>USDA-2009-34491-19923-F</v>
          </cell>
        </row>
        <row r="1652">
          <cell r="A1652">
            <v>361489</v>
          </cell>
          <cell r="B1652" t="str">
            <v>2C</v>
          </cell>
          <cell r="C1652" t="str">
            <v>Restricted</v>
          </cell>
          <cell r="D1652" t="str">
            <v>AAES Restricted Funds</v>
          </cell>
          <cell r="E1652" t="str">
            <v>USDA-2009-34491-19923-G</v>
          </cell>
        </row>
        <row r="1653">
          <cell r="A1653">
            <v>361763</v>
          </cell>
          <cell r="B1653" t="str">
            <v>2C</v>
          </cell>
          <cell r="C1653" t="str">
            <v>Restricted</v>
          </cell>
          <cell r="D1653" t="str">
            <v>AAES Restricted Funds</v>
          </cell>
          <cell r="E1653" t="str">
            <v>USDA-2009-51160-05473</v>
          </cell>
        </row>
        <row r="1654">
          <cell r="A1654">
            <v>361835</v>
          </cell>
          <cell r="B1654" t="str">
            <v>2C</v>
          </cell>
          <cell r="C1654" t="str">
            <v>Restricted</v>
          </cell>
          <cell r="D1654" t="str">
            <v>AAES Restricted Funds</v>
          </cell>
          <cell r="E1654" t="str">
            <v>USDA-58-6618-7-209</v>
          </cell>
        </row>
        <row r="1655">
          <cell r="A1655">
            <v>361839</v>
          </cell>
          <cell r="B1655" t="str">
            <v>2C</v>
          </cell>
          <cell r="C1655" t="str">
            <v>Restricted</v>
          </cell>
          <cell r="D1655" t="str">
            <v>AAES Restricted Funds</v>
          </cell>
          <cell r="E1655" t="str">
            <v>USDA-58-3625-0-618</v>
          </cell>
        </row>
        <row r="1656">
          <cell r="A1656">
            <v>361840</v>
          </cell>
          <cell r="B1656" t="str">
            <v>2C</v>
          </cell>
          <cell r="C1656" t="str">
            <v>Restricted</v>
          </cell>
          <cell r="D1656" t="str">
            <v>AAES Restricted Funds</v>
          </cell>
          <cell r="E1656" t="str">
            <v>USDA-58-6420-0-460-DR</v>
          </cell>
        </row>
        <row r="1657">
          <cell r="A1657">
            <v>361841</v>
          </cell>
          <cell r="B1657" t="str">
            <v>2C</v>
          </cell>
          <cell r="C1657" t="str">
            <v>Restricted</v>
          </cell>
          <cell r="D1657" t="str">
            <v>AAES Restricted Funds</v>
          </cell>
          <cell r="E1657" t="str">
            <v>USDA-58-6420-0-460-JT</v>
          </cell>
        </row>
        <row r="1658">
          <cell r="A1658">
            <v>361842</v>
          </cell>
          <cell r="B1658" t="str">
            <v>2C</v>
          </cell>
          <cell r="C1658" t="str">
            <v>Restricted</v>
          </cell>
          <cell r="D1658" t="str">
            <v>AAES Restricted Funds</v>
          </cell>
          <cell r="E1658" t="str">
            <v>USDA-58-6420-0-460-JL</v>
          </cell>
        </row>
        <row r="1659">
          <cell r="A1659">
            <v>361843</v>
          </cell>
          <cell r="B1659" t="str">
            <v>2C</v>
          </cell>
          <cell r="C1659" t="str">
            <v>Restricted</v>
          </cell>
          <cell r="D1659" t="str">
            <v>AAES Restricted Funds</v>
          </cell>
          <cell r="E1659" t="str">
            <v>USDA-58-6618-1-037</v>
          </cell>
        </row>
        <row r="1660">
          <cell r="A1660">
            <v>362281</v>
          </cell>
          <cell r="B1660" t="str">
            <v>2C</v>
          </cell>
          <cell r="C1660" t="str">
            <v>Restricted</v>
          </cell>
          <cell r="D1660" t="str">
            <v>AAES Restricted Funds</v>
          </cell>
          <cell r="E1660" t="str">
            <v>FWS-F08PX79300</v>
          </cell>
        </row>
        <row r="1661">
          <cell r="A1661">
            <v>362282</v>
          </cell>
          <cell r="B1661" t="str">
            <v>2C</v>
          </cell>
          <cell r="C1661" t="str">
            <v>Restricted</v>
          </cell>
          <cell r="D1661" t="str">
            <v>AAES Restricted Funds</v>
          </cell>
          <cell r="E1661" t="str">
            <v>FWS-F08PX78543</v>
          </cell>
        </row>
        <row r="1662">
          <cell r="A1662">
            <v>362307</v>
          </cell>
          <cell r="B1662" t="str">
            <v>2C</v>
          </cell>
          <cell r="C1662" t="str">
            <v>Restricted</v>
          </cell>
          <cell r="D1662" t="str">
            <v>AAES Restricted Funds</v>
          </cell>
          <cell r="E1662" t="str">
            <v>FWS-40181AJ129</v>
          </cell>
        </row>
        <row r="1663">
          <cell r="A1663">
            <v>362308</v>
          </cell>
          <cell r="B1663" t="str">
            <v>2C</v>
          </cell>
          <cell r="C1663" t="str">
            <v>Restricted</v>
          </cell>
          <cell r="D1663" t="str">
            <v>AAES Restricted Funds</v>
          </cell>
          <cell r="E1663" t="str">
            <v>FWS-F11AC01251</v>
          </cell>
        </row>
        <row r="1664">
          <cell r="A1664">
            <v>362404</v>
          </cell>
          <cell r="B1664" t="str">
            <v>2C</v>
          </cell>
          <cell r="C1664" t="str">
            <v>Restricted</v>
          </cell>
          <cell r="D1664" t="str">
            <v>AAES Restricted Funds</v>
          </cell>
          <cell r="E1664" t="str">
            <v>GS-1434-01-HQRU-1550-107</v>
          </cell>
        </row>
        <row r="1665">
          <cell r="A1665">
            <v>362406</v>
          </cell>
          <cell r="B1665" t="str">
            <v>2C</v>
          </cell>
          <cell r="C1665" t="str">
            <v>Restricted</v>
          </cell>
          <cell r="D1665" t="str">
            <v>AAES Restricted Funds</v>
          </cell>
          <cell r="E1665" t="str">
            <v>USGS-G09AC00342</v>
          </cell>
        </row>
        <row r="1666">
          <cell r="A1666">
            <v>362407</v>
          </cell>
          <cell r="B1666" t="str">
            <v>2C</v>
          </cell>
          <cell r="C1666" t="str">
            <v>Restricted</v>
          </cell>
          <cell r="D1666" t="str">
            <v>AAES Restricted Funds</v>
          </cell>
          <cell r="E1666" t="str">
            <v>USGS-G09AC00445</v>
          </cell>
        </row>
        <row r="1667">
          <cell r="A1667">
            <v>362408</v>
          </cell>
          <cell r="B1667" t="str">
            <v>2C</v>
          </cell>
          <cell r="C1667" t="str">
            <v>Restricted</v>
          </cell>
          <cell r="D1667" t="str">
            <v>AAES Restricted Funds</v>
          </cell>
          <cell r="E1667" t="str">
            <v>USGS-G09AC00446</v>
          </cell>
        </row>
        <row r="1668">
          <cell r="A1668">
            <v>362409</v>
          </cell>
          <cell r="B1668" t="str">
            <v>2C</v>
          </cell>
          <cell r="C1668" t="str">
            <v>Restricted</v>
          </cell>
          <cell r="D1668" t="str">
            <v>AAES Restricted Funds</v>
          </cell>
          <cell r="E1668" t="str">
            <v>USGS-G10AC00659/G11AC20426</v>
          </cell>
        </row>
        <row r="1669">
          <cell r="A1669">
            <v>362411</v>
          </cell>
          <cell r="B1669" t="str">
            <v>2C</v>
          </cell>
          <cell r="C1669" t="str">
            <v>Restricted</v>
          </cell>
          <cell r="D1669" t="str">
            <v>AAES Restricted Funds</v>
          </cell>
          <cell r="E1669" t="str">
            <v>USGS-G10AC00687</v>
          </cell>
        </row>
        <row r="1670">
          <cell r="A1670">
            <v>362412</v>
          </cell>
          <cell r="B1670" t="str">
            <v>2C</v>
          </cell>
          <cell r="C1670" t="str">
            <v>Restricted</v>
          </cell>
          <cell r="D1670" t="str">
            <v>AAES Restricted Funds</v>
          </cell>
          <cell r="E1670" t="str">
            <v>USGS-G11AP20063-C</v>
          </cell>
        </row>
        <row r="1671">
          <cell r="A1671">
            <v>362413</v>
          </cell>
          <cell r="B1671" t="str">
            <v>2C</v>
          </cell>
          <cell r="C1671" t="str">
            <v>Restricted</v>
          </cell>
          <cell r="D1671" t="str">
            <v>AAES Restricted Funds</v>
          </cell>
          <cell r="E1671" t="str">
            <v>USGS-G11AP20063-D</v>
          </cell>
        </row>
        <row r="1672">
          <cell r="A1672">
            <v>362414</v>
          </cell>
          <cell r="B1672" t="str">
            <v>2C</v>
          </cell>
          <cell r="C1672" t="str">
            <v>Restricted</v>
          </cell>
          <cell r="D1672" t="str">
            <v>AAES Restricted Funds</v>
          </cell>
          <cell r="E1672" t="str">
            <v>USGS-G11AC20330</v>
          </cell>
        </row>
        <row r="1673">
          <cell r="A1673">
            <v>362415</v>
          </cell>
          <cell r="B1673" t="str">
            <v>2C</v>
          </cell>
          <cell r="C1673" t="str">
            <v>Restricted</v>
          </cell>
          <cell r="D1673" t="str">
            <v>AAES Restricted Funds</v>
          </cell>
          <cell r="E1673" t="str">
            <v>USGS-G11AC20430</v>
          </cell>
        </row>
        <row r="1674">
          <cell r="A1674">
            <v>362416</v>
          </cell>
          <cell r="B1674" t="str">
            <v>2C</v>
          </cell>
          <cell r="C1674" t="str">
            <v>Restricted</v>
          </cell>
          <cell r="D1674" t="str">
            <v>AAES Restricted Funds</v>
          </cell>
          <cell r="E1674" t="str">
            <v>USGS-G11AC20508</v>
          </cell>
        </row>
        <row r="1675">
          <cell r="A1675">
            <v>362417</v>
          </cell>
          <cell r="B1675" t="str">
            <v>2C</v>
          </cell>
          <cell r="C1675" t="str">
            <v>Restricted</v>
          </cell>
          <cell r="D1675" t="str">
            <v>AAES Restricted Funds</v>
          </cell>
          <cell r="E1675" t="str">
            <v>GS-1434-01HQRU1550 RWO 118</v>
          </cell>
        </row>
        <row r="1676">
          <cell r="A1676">
            <v>362418</v>
          </cell>
          <cell r="B1676" t="str">
            <v>2C</v>
          </cell>
          <cell r="C1676" t="str">
            <v>Restricted</v>
          </cell>
          <cell r="D1676" t="str">
            <v>AAES Restricted Funds</v>
          </cell>
          <cell r="E1676" t="str">
            <v>USGS-G11AP20063-E</v>
          </cell>
        </row>
        <row r="1677">
          <cell r="A1677">
            <v>362482</v>
          </cell>
          <cell r="B1677" t="str">
            <v>2C</v>
          </cell>
          <cell r="C1677" t="str">
            <v>Restricted</v>
          </cell>
          <cell r="D1677" t="str">
            <v>AAES Restricted Funds</v>
          </cell>
          <cell r="E1677" t="str">
            <v>BLM-L11AC20295</v>
          </cell>
        </row>
        <row r="1678">
          <cell r="A1678">
            <v>362820</v>
          </cell>
          <cell r="B1678" t="str">
            <v>2C</v>
          </cell>
          <cell r="C1678" t="str">
            <v>Restricted</v>
          </cell>
          <cell r="D1678" t="str">
            <v>AAES Restricted Funds</v>
          </cell>
          <cell r="E1678" t="str">
            <v>EPA-MX-95413709</v>
          </cell>
        </row>
        <row r="1679">
          <cell r="A1679">
            <v>362821</v>
          </cell>
          <cell r="B1679" t="str">
            <v>2C</v>
          </cell>
          <cell r="C1679" t="str">
            <v>Restricted</v>
          </cell>
          <cell r="D1679" t="str">
            <v>AAES Restricted Funds</v>
          </cell>
          <cell r="E1679" t="str">
            <v>EPA-MX-95452310</v>
          </cell>
        </row>
        <row r="1680">
          <cell r="A1680">
            <v>362822</v>
          </cell>
          <cell r="B1680" t="str">
            <v>2C</v>
          </cell>
          <cell r="C1680" t="str">
            <v>Restricted</v>
          </cell>
          <cell r="D1680" t="str">
            <v>AAES Restricted Funds</v>
          </cell>
          <cell r="E1680" t="str">
            <v>EPA-X8-95466110</v>
          </cell>
        </row>
        <row r="1681">
          <cell r="A1681">
            <v>362861</v>
          </cell>
          <cell r="B1681" t="str">
            <v>2C</v>
          </cell>
          <cell r="C1681" t="str">
            <v>Restricted</v>
          </cell>
          <cell r="D1681" t="str">
            <v>AAES Restricted Funds</v>
          </cell>
          <cell r="E1681" t="str">
            <v>EPA-FP-91731701</v>
          </cell>
        </row>
        <row r="1682">
          <cell r="A1682">
            <v>363281</v>
          </cell>
          <cell r="B1682" t="str">
            <v>2C</v>
          </cell>
          <cell r="C1682" t="str">
            <v>Restricted</v>
          </cell>
          <cell r="D1682" t="str">
            <v>AAES Restricted Funds</v>
          </cell>
          <cell r="E1682" t="str">
            <v>TVA-TV-92179V</v>
          </cell>
        </row>
        <row r="1683">
          <cell r="A1683">
            <v>363431</v>
          </cell>
          <cell r="B1683" t="str">
            <v>2C</v>
          </cell>
          <cell r="C1683" t="str">
            <v>Restricted</v>
          </cell>
          <cell r="D1683" t="str">
            <v>AAES Restricted Funds</v>
          </cell>
          <cell r="E1683" t="str">
            <v>DE-OE0000113-DB</v>
          </cell>
        </row>
        <row r="1684">
          <cell r="A1684">
            <v>363442</v>
          </cell>
          <cell r="B1684" t="str">
            <v>2C</v>
          </cell>
          <cell r="C1684" t="str">
            <v>Restricted</v>
          </cell>
          <cell r="D1684" t="str">
            <v>AAES Restricted Funds</v>
          </cell>
          <cell r="E1684" t="str">
            <v>DE-FG36-08GO88024</v>
          </cell>
        </row>
        <row r="1685">
          <cell r="A1685">
            <v>363443</v>
          </cell>
          <cell r="B1685" t="str">
            <v>2C</v>
          </cell>
          <cell r="C1685" t="str">
            <v>Restricted</v>
          </cell>
          <cell r="D1685" t="str">
            <v>AAES Restricted Funds</v>
          </cell>
          <cell r="E1685" t="str">
            <v>DE-EE0000418-CBB</v>
          </cell>
        </row>
        <row r="1686">
          <cell r="A1686">
            <v>363444</v>
          </cell>
          <cell r="B1686" t="str">
            <v>2C</v>
          </cell>
          <cell r="C1686" t="str">
            <v>Restricted</v>
          </cell>
          <cell r="D1686" t="str">
            <v>AAES Restricted Funds</v>
          </cell>
          <cell r="E1686" t="str">
            <v>DE-EE0000418-BSE</v>
          </cell>
        </row>
        <row r="1687">
          <cell r="A1687">
            <v>363446</v>
          </cell>
          <cell r="B1687" t="str">
            <v>2C</v>
          </cell>
          <cell r="C1687" t="str">
            <v>Restricted</v>
          </cell>
          <cell r="D1687" t="str">
            <v>AAES Restricted Funds</v>
          </cell>
          <cell r="E1687" t="str">
            <v>DE-EE0000418-FORSTY</v>
          </cell>
        </row>
        <row r="1688">
          <cell r="A1688">
            <v>363447</v>
          </cell>
          <cell r="B1688" t="str">
            <v>2C</v>
          </cell>
          <cell r="C1688" t="str">
            <v>Restricted</v>
          </cell>
          <cell r="D1688" t="str">
            <v>AAES Restricted Funds</v>
          </cell>
          <cell r="E1688" t="str">
            <v>DE-EE0001036-BSE</v>
          </cell>
        </row>
        <row r="1689">
          <cell r="A1689">
            <v>363448</v>
          </cell>
          <cell r="B1689" t="str">
            <v>2C</v>
          </cell>
          <cell r="C1689" t="str">
            <v>Restricted</v>
          </cell>
          <cell r="D1689" t="str">
            <v>AAES Restricted Funds</v>
          </cell>
          <cell r="E1689" t="str">
            <v>DE-EE0003115-CBB</v>
          </cell>
        </row>
        <row r="1690">
          <cell r="A1690">
            <v>363449</v>
          </cell>
          <cell r="B1690" t="str">
            <v>2C</v>
          </cell>
          <cell r="C1690" t="str">
            <v>Restricted</v>
          </cell>
          <cell r="D1690" t="str">
            <v>AAES Restricted Funds</v>
          </cell>
          <cell r="E1690" t="str">
            <v>DE-EE0003115-BSE</v>
          </cell>
        </row>
        <row r="1691">
          <cell r="A1691">
            <v>363450</v>
          </cell>
          <cell r="B1691" t="str">
            <v>2C</v>
          </cell>
          <cell r="C1691" t="str">
            <v>Restricted</v>
          </cell>
          <cell r="D1691" t="str">
            <v>AAES Restricted Funds</v>
          </cell>
          <cell r="E1691" t="str">
            <v>DE-EE0003115-FWS</v>
          </cell>
        </row>
        <row r="1692">
          <cell r="A1692">
            <v>363518</v>
          </cell>
          <cell r="B1692" t="str">
            <v>2C</v>
          </cell>
          <cell r="C1692" t="str">
            <v>Restricted</v>
          </cell>
          <cell r="D1692" t="str">
            <v>AAES Restricted Funds</v>
          </cell>
          <cell r="E1692" t="str">
            <v>AL DOT-930-767</v>
          </cell>
        </row>
        <row r="1693">
          <cell r="A1693">
            <v>363522</v>
          </cell>
          <cell r="B1693" t="str">
            <v>2C</v>
          </cell>
          <cell r="C1693" t="str">
            <v>Restricted</v>
          </cell>
          <cell r="D1693" t="str">
            <v>AAES Restricted Funds</v>
          </cell>
          <cell r="E1693" t="str">
            <v>AL DOT-930-786</v>
          </cell>
        </row>
        <row r="1694">
          <cell r="A1694">
            <v>363523</v>
          </cell>
          <cell r="B1694" t="str">
            <v>2C</v>
          </cell>
          <cell r="C1694" t="str">
            <v>Restricted</v>
          </cell>
          <cell r="D1694" t="str">
            <v>AAES Restricted Funds</v>
          </cell>
          <cell r="E1694" t="str">
            <v>ADCNR-HUNTING SURVEY-12</v>
          </cell>
        </row>
        <row r="1695">
          <cell r="A1695">
            <v>363524</v>
          </cell>
          <cell r="B1695" t="str">
            <v>2C</v>
          </cell>
          <cell r="C1695" t="str">
            <v>Restricted</v>
          </cell>
          <cell r="D1695" t="str">
            <v>AAES Restricted Funds</v>
          </cell>
          <cell r="E1695" t="str">
            <v>GA DNR-ALABAMA SHAD</v>
          </cell>
        </row>
        <row r="1696">
          <cell r="A1696">
            <v>363525</v>
          </cell>
          <cell r="B1696" t="str">
            <v>2C</v>
          </cell>
          <cell r="C1696" t="str">
            <v>Restricted</v>
          </cell>
          <cell r="D1696" t="str">
            <v>AAES Restricted Funds</v>
          </cell>
          <cell r="E1696" t="str">
            <v>ADCNR-HUNTING SURVEY-13</v>
          </cell>
        </row>
        <row r="1697">
          <cell r="A1697">
            <v>363701</v>
          </cell>
          <cell r="B1697" t="str">
            <v>2C</v>
          </cell>
          <cell r="C1697" t="str">
            <v>Restricted</v>
          </cell>
          <cell r="D1697" t="str">
            <v>AAES Restricted Funds</v>
          </cell>
          <cell r="E1697" t="str">
            <v>FISH P&amp;D-AL-98</v>
          </cell>
        </row>
        <row r="1698">
          <cell r="A1698">
            <v>363827</v>
          </cell>
          <cell r="B1698" t="str">
            <v>2C</v>
          </cell>
          <cell r="C1698" t="str">
            <v>Restricted</v>
          </cell>
          <cell r="D1698" t="str">
            <v>AAES Restricted Funds</v>
          </cell>
          <cell r="E1698" t="str">
            <v>ADCNR-INV &amp; CONS PLAN-09</v>
          </cell>
        </row>
        <row r="1699">
          <cell r="A1699">
            <v>363832</v>
          </cell>
          <cell r="B1699" t="str">
            <v>2C</v>
          </cell>
          <cell r="C1699" t="str">
            <v>Restricted</v>
          </cell>
          <cell r="D1699" t="str">
            <v>AAES Restricted Funds</v>
          </cell>
          <cell r="E1699" t="str">
            <v>ADEM-C90593028</v>
          </cell>
        </row>
        <row r="1700">
          <cell r="A1700">
            <v>363836</v>
          </cell>
          <cell r="B1700" t="str">
            <v>2C</v>
          </cell>
          <cell r="C1700" t="str">
            <v>Restricted</v>
          </cell>
          <cell r="D1700" t="str">
            <v>AAES Restricted Funds</v>
          </cell>
          <cell r="E1700" t="str">
            <v>ADCNR-INV &amp; CONS PLAN-10</v>
          </cell>
        </row>
        <row r="1701">
          <cell r="A1701">
            <v>363840</v>
          </cell>
          <cell r="B1701" t="str">
            <v>2C</v>
          </cell>
          <cell r="C1701" t="str">
            <v>Restricted</v>
          </cell>
          <cell r="D1701" t="str">
            <v>AAES Restricted Funds</v>
          </cell>
          <cell r="E1701" t="str">
            <v>ADEM-C00594025</v>
          </cell>
        </row>
        <row r="1702">
          <cell r="A1702">
            <v>363849</v>
          </cell>
          <cell r="B1702" t="str">
            <v>2C</v>
          </cell>
          <cell r="C1702" t="str">
            <v>Restricted</v>
          </cell>
          <cell r="D1702" t="str">
            <v>AAES Restricted Funds</v>
          </cell>
          <cell r="E1702" t="str">
            <v>ADAI-PROJECT 13</v>
          </cell>
        </row>
        <row r="1703">
          <cell r="A1703">
            <v>363850</v>
          </cell>
          <cell r="B1703" t="str">
            <v>2C</v>
          </cell>
          <cell r="C1703" t="str">
            <v>Restricted</v>
          </cell>
          <cell r="D1703" t="str">
            <v>AAES Restricted Funds</v>
          </cell>
          <cell r="E1703" t="str">
            <v>ADAI-PROJECT 10</v>
          </cell>
        </row>
        <row r="1704">
          <cell r="A1704">
            <v>363851</v>
          </cell>
          <cell r="B1704" t="str">
            <v>2C</v>
          </cell>
          <cell r="C1704" t="str">
            <v>Restricted</v>
          </cell>
          <cell r="D1704" t="str">
            <v>AAES Restricted Funds</v>
          </cell>
          <cell r="E1704" t="str">
            <v>ADCNR-YELLOW PERCH-11</v>
          </cell>
        </row>
        <row r="1705">
          <cell r="A1705">
            <v>363852</v>
          </cell>
          <cell r="B1705" t="str">
            <v>2C</v>
          </cell>
          <cell r="C1705" t="str">
            <v>Restricted</v>
          </cell>
          <cell r="D1705" t="str">
            <v>AAES Restricted Funds</v>
          </cell>
          <cell r="E1705" t="str">
            <v>ADCNR-STRIPED BASS-11</v>
          </cell>
        </row>
        <row r="1706">
          <cell r="A1706">
            <v>363853</v>
          </cell>
          <cell r="B1706" t="str">
            <v>2C</v>
          </cell>
          <cell r="C1706" t="str">
            <v>Restricted</v>
          </cell>
          <cell r="D1706" t="str">
            <v>AAES Restricted Funds</v>
          </cell>
          <cell r="E1706" t="str">
            <v>ADCNR-SPORT FISH-11</v>
          </cell>
        </row>
        <row r="1707">
          <cell r="A1707">
            <v>363854</v>
          </cell>
          <cell r="B1707" t="str">
            <v>2C</v>
          </cell>
          <cell r="C1707" t="str">
            <v>Restricted</v>
          </cell>
          <cell r="D1707" t="str">
            <v>AAES Restricted Funds</v>
          </cell>
          <cell r="E1707" t="str">
            <v>ADCNR-INV &amp; CONS PLAN-11</v>
          </cell>
        </row>
        <row r="1708">
          <cell r="A1708">
            <v>363855</v>
          </cell>
          <cell r="B1708" t="str">
            <v>2C</v>
          </cell>
          <cell r="C1708" t="str">
            <v>Restricted</v>
          </cell>
          <cell r="D1708" t="str">
            <v>AAES Restricted Funds</v>
          </cell>
          <cell r="E1708" t="str">
            <v>ADCNR-LT WEASELS</v>
          </cell>
        </row>
        <row r="1709">
          <cell r="A1709">
            <v>363856</v>
          </cell>
          <cell r="B1709" t="str">
            <v>2C</v>
          </cell>
          <cell r="C1709" t="str">
            <v>Restricted</v>
          </cell>
          <cell r="D1709" t="str">
            <v>AAES Restricted Funds</v>
          </cell>
          <cell r="E1709" t="str">
            <v>ADEM-C10595035</v>
          </cell>
        </row>
        <row r="1710">
          <cell r="A1710">
            <v>363857</v>
          </cell>
          <cell r="B1710" t="str">
            <v>2C</v>
          </cell>
          <cell r="C1710" t="str">
            <v>Restricted</v>
          </cell>
          <cell r="D1710" t="str">
            <v>AAES Restricted Funds</v>
          </cell>
          <cell r="E1710" t="str">
            <v>ADCNR-BANKHEAD DARTER</v>
          </cell>
        </row>
        <row r="1711">
          <cell r="A1711">
            <v>363858</v>
          </cell>
          <cell r="B1711" t="str">
            <v>2C</v>
          </cell>
          <cell r="C1711" t="str">
            <v>Restricted</v>
          </cell>
          <cell r="D1711" t="str">
            <v>AAES Restricted Funds</v>
          </cell>
          <cell r="E1711" t="str">
            <v>ADAI-PROJ 4-2011</v>
          </cell>
        </row>
        <row r="1712">
          <cell r="A1712">
            <v>363859</v>
          </cell>
          <cell r="B1712" t="str">
            <v>2C</v>
          </cell>
          <cell r="C1712" t="str">
            <v>Restricted</v>
          </cell>
          <cell r="D1712" t="str">
            <v>AAES Restricted Funds</v>
          </cell>
          <cell r="E1712" t="str">
            <v>ADCNR-DROUGHT EFFECTS-FISHES YR 2</v>
          </cell>
        </row>
        <row r="1713">
          <cell r="A1713">
            <v>363860</v>
          </cell>
          <cell r="B1713" t="str">
            <v>2C</v>
          </cell>
          <cell r="C1713" t="str">
            <v>Restricted</v>
          </cell>
          <cell r="D1713" t="str">
            <v>AAES Restricted Funds</v>
          </cell>
          <cell r="E1713" t="str">
            <v>ADAI-PROJ 3-2011</v>
          </cell>
        </row>
        <row r="1714">
          <cell r="A1714">
            <v>363861</v>
          </cell>
          <cell r="B1714" t="str">
            <v>2C</v>
          </cell>
          <cell r="C1714" t="str">
            <v>Restricted</v>
          </cell>
          <cell r="D1714" t="str">
            <v>AAES Restricted Funds</v>
          </cell>
          <cell r="E1714" t="str">
            <v>ADAI-PROJ 5-2011</v>
          </cell>
        </row>
        <row r="1715">
          <cell r="A1715">
            <v>363862</v>
          </cell>
          <cell r="B1715" t="str">
            <v>2C</v>
          </cell>
          <cell r="C1715" t="str">
            <v>Restricted</v>
          </cell>
          <cell r="D1715" t="str">
            <v>AAES Restricted Funds</v>
          </cell>
          <cell r="E1715" t="str">
            <v>ADEM-C10595050-SWAMP</v>
          </cell>
        </row>
        <row r="1716">
          <cell r="A1716">
            <v>363864</v>
          </cell>
          <cell r="B1716" t="str">
            <v>2C</v>
          </cell>
          <cell r="C1716" t="str">
            <v>Restricted</v>
          </cell>
          <cell r="D1716" t="str">
            <v>AAES Restricted Funds</v>
          </cell>
          <cell r="E1716" t="str">
            <v>ADEM-C10595050-LID</v>
          </cell>
        </row>
        <row r="1717">
          <cell r="A1717">
            <v>363865</v>
          </cell>
          <cell r="B1717" t="str">
            <v>2C</v>
          </cell>
          <cell r="C1717" t="str">
            <v>Restricted</v>
          </cell>
          <cell r="D1717" t="str">
            <v>AAES Restricted Funds</v>
          </cell>
          <cell r="E1717" t="str">
            <v>ADEM-C10595083</v>
          </cell>
        </row>
        <row r="1718">
          <cell r="A1718">
            <v>363866</v>
          </cell>
          <cell r="B1718" t="str">
            <v>2C</v>
          </cell>
          <cell r="C1718" t="str">
            <v>Restricted</v>
          </cell>
          <cell r="D1718" t="str">
            <v>AAES Restricted Funds</v>
          </cell>
          <cell r="E1718" t="str">
            <v>ADPH-C10114241</v>
          </cell>
        </row>
        <row r="1719">
          <cell r="A1719">
            <v>363867</v>
          </cell>
          <cell r="B1719" t="str">
            <v>2C</v>
          </cell>
          <cell r="C1719" t="str">
            <v>Restricted</v>
          </cell>
          <cell r="D1719" t="str">
            <v>AAES Restricted Funds</v>
          </cell>
          <cell r="E1719" t="str">
            <v>ADCNR-RED SNAPPER-11</v>
          </cell>
        </row>
        <row r="1720">
          <cell r="A1720">
            <v>363868</v>
          </cell>
          <cell r="B1720" t="str">
            <v>2C</v>
          </cell>
          <cell r="C1720" t="str">
            <v>Restricted</v>
          </cell>
          <cell r="D1720" t="str">
            <v>AAES Restricted Funds</v>
          </cell>
          <cell r="E1720" t="str">
            <v>ADCNR-REC FISHING-12</v>
          </cell>
        </row>
        <row r="1721">
          <cell r="A1721">
            <v>363869</v>
          </cell>
          <cell r="B1721" t="str">
            <v>2C</v>
          </cell>
          <cell r="C1721" t="str">
            <v>Restricted</v>
          </cell>
          <cell r="D1721" t="str">
            <v>AAES Restricted Funds</v>
          </cell>
          <cell r="E1721" t="str">
            <v>ADCNR-MOLLUSK DISEASES</v>
          </cell>
        </row>
        <row r="1722">
          <cell r="A1722">
            <v>363870</v>
          </cell>
          <cell r="B1722" t="str">
            <v>2C</v>
          </cell>
          <cell r="C1722" t="str">
            <v>Restricted</v>
          </cell>
          <cell r="D1722" t="str">
            <v>AAES Restricted Funds</v>
          </cell>
          <cell r="E1722" t="str">
            <v>ADCNR-STANDARDIZED SAMPLING</v>
          </cell>
        </row>
        <row r="1723">
          <cell r="A1723">
            <v>363871</v>
          </cell>
          <cell r="B1723" t="str">
            <v>2C</v>
          </cell>
          <cell r="C1723" t="str">
            <v>Restricted</v>
          </cell>
          <cell r="D1723" t="str">
            <v>AAES Restricted Funds</v>
          </cell>
          <cell r="E1723" t="str">
            <v>ADCNR-SPORT FISH-12</v>
          </cell>
        </row>
        <row r="1724">
          <cell r="A1724">
            <v>363872</v>
          </cell>
          <cell r="B1724" t="str">
            <v>2C</v>
          </cell>
          <cell r="C1724" t="str">
            <v>Restricted</v>
          </cell>
          <cell r="D1724" t="str">
            <v>AAES Restricted Funds</v>
          </cell>
          <cell r="E1724" t="str">
            <v>ADCNR-MUSSEL HOST FISH</v>
          </cell>
        </row>
        <row r="1725">
          <cell r="A1725">
            <v>363873</v>
          </cell>
          <cell r="B1725" t="str">
            <v>2C</v>
          </cell>
          <cell r="C1725" t="str">
            <v>Restricted</v>
          </cell>
          <cell r="D1725" t="str">
            <v>AAES Restricted Funds</v>
          </cell>
          <cell r="E1725" t="str">
            <v>ADCNR-YELLOW PERCH-12</v>
          </cell>
        </row>
        <row r="1726">
          <cell r="A1726">
            <v>363874</v>
          </cell>
          <cell r="B1726" t="str">
            <v>2C</v>
          </cell>
          <cell r="C1726" t="str">
            <v>Restricted</v>
          </cell>
          <cell r="D1726" t="str">
            <v>AAES Restricted Funds</v>
          </cell>
          <cell r="E1726" t="str">
            <v>ADCNR-BLACK BEARS</v>
          </cell>
        </row>
        <row r="1727">
          <cell r="A1727">
            <v>363875</v>
          </cell>
          <cell r="B1727" t="str">
            <v>2C</v>
          </cell>
          <cell r="C1727" t="str">
            <v>Restricted</v>
          </cell>
          <cell r="D1727" t="str">
            <v>AAES Restricted Funds</v>
          </cell>
          <cell r="E1727" t="str">
            <v>ADAI-PROJECT 4</v>
          </cell>
        </row>
        <row r="1728">
          <cell r="A1728">
            <v>363876</v>
          </cell>
          <cell r="B1728" t="str">
            <v>2C</v>
          </cell>
          <cell r="C1728" t="str">
            <v>Restricted</v>
          </cell>
          <cell r="D1728" t="str">
            <v>AAES Restricted Funds</v>
          </cell>
          <cell r="E1728" t="str">
            <v>ADEM-C20596049</v>
          </cell>
        </row>
        <row r="1729">
          <cell r="A1729">
            <v>363877</v>
          </cell>
          <cell r="B1729" t="str">
            <v>2C</v>
          </cell>
          <cell r="C1729" t="str">
            <v>Restricted</v>
          </cell>
          <cell r="D1729" t="str">
            <v>AAES Restricted Funds</v>
          </cell>
          <cell r="E1729" t="str">
            <v>ADCNR-TN RIV SURV</v>
          </cell>
        </row>
        <row r="1730">
          <cell r="A1730">
            <v>363878</v>
          </cell>
          <cell r="B1730" t="str">
            <v>2C</v>
          </cell>
          <cell r="C1730" t="str">
            <v>Restricted</v>
          </cell>
          <cell r="D1730" t="str">
            <v>AAES Restricted Funds</v>
          </cell>
          <cell r="E1730" t="str">
            <v>ADCNR-BLUEFACE DARTER</v>
          </cell>
        </row>
        <row r="1731">
          <cell r="A1731">
            <v>363879</v>
          </cell>
          <cell r="B1731" t="str">
            <v>2C</v>
          </cell>
          <cell r="C1731" t="str">
            <v>Restricted</v>
          </cell>
          <cell r="D1731" t="str">
            <v>AAES Restricted Funds</v>
          </cell>
          <cell r="E1731" t="str">
            <v>ADEM-C20596056</v>
          </cell>
        </row>
        <row r="1732">
          <cell r="A1732">
            <v>363880</v>
          </cell>
          <cell r="B1732" t="str">
            <v>2C</v>
          </cell>
          <cell r="C1732" t="str">
            <v>Restricted</v>
          </cell>
          <cell r="D1732" t="str">
            <v>AAES Restricted Funds</v>
          </cell>
          <cell r="E1732" t="str">
            <v>ADAI-PROJECT 5</v>
          </cell>
        </row>
        <row r="1733">
          <cell r="A1733">
            <v>363881</v>
          </cell>
          <cell r="B1733" t="str">
            <v>2C</v>
          </cell>
          <cell r="C1733" t="str">
            <v>Restricted</v>
          </cell>
          <cell r="D1733" t="str">
            <v>AAES Restricted Funds</v>
          </cell>
          <cell r="E1733" t="str">
            <v>ADCNR-APEX PREDATORS</v>
          </cell>
        </row>
        <row r="1734">
          <cell r="A1734">
            <v>364153</v>
          </cell>
          <cell r="B1734" t="str">
            <v>2C</v>
          </cell>
          <cell r="C1734" t="str">
            <v>Restricted</v>
          </cell>
          <cell r="D1734" t="str">
            <v>AAES Restricted Funds</v>
          </cell>
          <cell r="E1734" t="str">
            <v>FFWCC-CONTRACT 07228</v>
          </cell>
        </row>
        <row r="1735">
          <cell r="A1735">
            <v>364154</v>
          </cell>
          <cell r="B1735" t="str">
            <v>2C</v>
          </cell>
          <cell r="C1735" t="str">
            <v>Restricted</v>
          </cell>
          <cell r="D1735" t="str">
            <v>AAES Restricted Funds</v>
          </cell>
          <cell r="E1735" t="str">
            <v>SCDNR-WHITE TAILED DEER</v>
          </cell>
        </row>
        <row r="1736">
          <cell r="A1736">
            <v>364157</v>
          </cell>
          <cell r="B1736" t="str">
            <v>2C</v>
          </cell>
          <cell r="C1736" t="str">
            <v>Restricted</v>
          </cell>
          <cell r="D1736" t="str">
            <v>AAES Restricted Funds</v>
          </cell>
          <cell r="E1736" t="str">
            <v>ADAI-TRADE MISSION</v>
          </cell>
        </row>
        <row r="1737">
          <cell r="A1737">
            <v>364204</v>
          </cell>
          <cell r="B1737" t="str">
            <v>2C</v>
          </cell>
          <cell r="C1737" t="str">
            <v>Restricted</v>
          </cell>
          <cell r="D1737" t="str">
            <v>AAES Restricted Funds</v>
          </cell>
          <cell r="E1737" t="str">
            <v>FFWCC-CONTRACT 07176</v>
          </cell>
        </row>
        <row r="1738">
          <cell r="A1738">
            <v>364207</v>
          </cell>
          <cell r="B1738" t="str">
            <v>2C</v>
          </cell>
          <cell r="C1738" t="str">
            <v>Restricted</v>
          </cell>
          <cell r="D1738" t="str">
            <v>AAES Restricted Funds</v>
          </cell>
          <cell r="E1738" t="str">
            <v>ADCNR-SURVEY DATA</v>
          </cell>
        </row>
        <row r="1739">
          <cell r="A1739">
            <v>364304</v>
          </cell>
          <cell r="B1739" t="str">
            <v>2C</v>
          </cell>
          <cell r="C1739" t="str">
            <v>Restricted</v>
          </cell>
          <cell r="D1739" t="str">
            <v>AAES Restricted Funds</v>
          </cell>
          <cell r="E1739" t="str">
            <v>ADCNR-FAA OPERATION</v>
          </cell>
        </row>
        <row r="1740">
          <cell r="A1740">
            <v>364305</v>
          </cell>
          <cell r="B1740" t="str">
            <v>2C</v>
          </cell>
          <cell r="C1740" t="str">
            <v>Restricted</v>
          </cell>
          <cell r="D1740" t="str">
            <v>AAES Restricted Funds</v>
          </cell>
          <cell r="E1740" t="str">
            <v>ADCNR-SFWS OPERATION</v>
          </cell>
        </row>
        <row r="1741">
          <cell r="A1741">
            <v>364330</v>
          </cell>
          <cell r="B1741" t="str">
            <v>2C</v>
          </cell>
          <cell r="C1741" t="str">
            <v>Restricted</v>
          </cell>
          <cell r="D1741" t="str">
            <v>AAES Restricted Funds</v>
          </cell>
          <cell r="E1741" t="str">
            <v>ALSWC-FISH FARM-06</v>
          </cell>
        </row>
        <row r="1742">
          <cell r="A1742">
            <v>364362</v>
          </cell>
          <cell r="B1742" t="str">
            <v>2C</v>
          </cell>
          <cell r="C1742" t="str">
            <v>Restricted</v>
          </cell>
          <cell r="D1742" t="str">
            <v>AAES Restricted Funds</v>
          </cell>
          <cell r="E1742" t="str">
            <v>GA DNR-SHOAL&amp;BLACK BASS</v>
          </cell>
        </row>
        <row r="1743">
          <cell r="A1743">
            <v>364363</v>
          </cell>
          <cell r="B1743" t="str">
            <v>2C</v>
          </cell>
          <cell r="C1743" t="str">
            <v>Restricted</v>
          </cell>
          <cell r="D1743" t="str">
            <v>AAES Restricted Funds</v>
          </cell>
          <cell r="E1743" t="str">
            <v>FISH DISEASES-TX-10</v>
          </cell>
        </row>
        <row r="1744">
          <cell r="A1744">
            <v>364368</v>
          </cell>
          <cell r="B1744" t="str">
            <v>2C</v>
          </cell>
          <cell r="C1744" t="str">
            <v>Restricted</v>
          </cell>
          <cell r="D1744" t="str">
            <v>AAES Restricted Funds</v>
          </cell>
          <cell r="E1744" t="str">
            <v>FISH DISEASES-GA-14</v>
          </cell>
        </row>
        <row r="1745">
          <cell r="A1745">
            <v>364369</v>
          </cell>
          <cell r="B1745" t="str">
            <v>2C</v>
          </cell>
          <cell r="C1745" t="str">
            <v>Restricted</v>
          </cell>
          <cell r="D1745" t="str">
            <v>AAES Restricted Funds</v>
          </cell>
          <cell r="E1745" t="str">
            <v>ALSWC-SOIL SURV-2011</v>
          </cell>
        </row>
        <row r="1746">
          <cell r="A1746">
            <v>364370</v>
          </cell>
          <cell r="B1746" t="str">
            <v>2C</v>
          </cell>
          <cell r="C1746" t="str">
            <v>Restricted</v>
          </cell>
          <cell r="D1746" t="str">
            <v>AAES Restricted Funds</v>
          </cell>
          <cell r="E1746" t="str">
            <v>NCWRC-FISH DISEASE-12</v>
          </cell>
        </row>
        <row r="1747">
          <cell r="A1747">
            <v>364701</v>
          </cell>
          <cell r="B1747" t="str">
            <v>2C</v>
          </cell>
          <cell r="C1747" t="str">
            <v>Restricted</v>
          </cell>
          <cell r="D1747" t="str">
            <v>AAES Restricted Funds</v>
          </cell>
          <cell r="E1747" t="str">
            <v>ADCNR-FISH GEN PROJ</v>
          </cell>
        </row>
        <row r="1748">
          <cell r="A1748">
            <v>364728</v>
          </cell>
          <cell r="B1748" t="str">
            <v>2C</v>
          </cell>
          <cell r="C1748" t="str">
            <v>Restricted</v>
          </cell>
          <cell r="D1748" t="str">
            <v>AAES Restricted Funds</v>
          </cell>
          <cell r="E1748" t="str">
            <v>FISH DISEASES-MO</v>
          </cell>
        </row>
        <row r="1749">
          <cell r="A1749">
            <v>364738</v>
          </cell>
          <cell r="B1749" t="str">
            <v>2C</v>
          </cell>
          <cell r="C1749" t="str">
            <v>Restricted</v>
          </cell>
          <cell r="D1749" t="str">
            <v>AAES Restricted Funds</v>
          </cell>
          <cell r="E1749" t="str">
            <v>ACHE-AALGA-07-EPP-B</v>
          </cell>
        </row>
        <row r="1750">
          <cell r="A1750">
            <v>364742</v>
          </cell>
          <cell r="B1750" t="str">
            <v>2C</v>
          </cell>
          <cell r="C1750" t="str">
            <v>Restricted</v>
          </cell>
          <cell r="D1750" t="str">
            <v>AAES Restricted Funds</v>
          </cell>
          <cell r="E1750" t="str">
            <v>GA DNR-FISH GENETICS PROJ</v>
          </cell>
        </row>
        <row r="1751">
          <cell r="A1751">
            <v>364771</v>
          </cell>
          <cell r="B1751" t="str">
            <v>2C</v>
          </cell>
          <cell r="C1751" t="str">
            <v>Restricted</v>
          </cell>
          <cell r="D1751" t="str">
            <v>AAES Restricted Funds</v>
          </cell>
          <cell r="E1751" t="str">
            <v>ACHE-AALGA-09-AAES-A</v>
          </cell>
        </row>
        <row r="1752">
          <cell r="A1752">
            <v>364777</v>
          </cell>
          <cell r="B1752" t="str">
            <v>2C</v>
          </cell>
          <cell r="C1752" t="str">
            <v>Restricted</v>
          </cell>
          <cell r="D1752" t="str">
            <v>AAES Restricted Funds</v>
          </cell>
          <cell r="E1752" t="str">
            <v>ACHE-AALGA-10-AG-A</v>
          </cell>
        </row>
        <row r="1753">
          <cell r="A1753">
            <v>364780</v>
          </cell>
          <cell r="B1753" t="str">
            <v>2C</v>
          </cell>
          <cell r="C1753" t="str">
            <v>Restricted</v>
          </cell>
          <cell r="D1753" t="str">
            <v>AAES Restricted Funds</v>
          </cell>
          <cell r="E1753" t="str">
            <v>ACHE-AALGA-10-OIA-A</v>
          </cell>
        </row>
        <row r="1754">
          <cell r="A1754">
            <v>364783</v>
          </cell>
          <cell r="B1754" t="str">
            <v>2C</v>
          </cell>
          <cell r="C1754" t="str">
            <v>Restricted</v>
          </cell>
          <cell r="D1754" t="str">
            <v>AAES Restricted Funds</v>
          </cell>
          <cell r="E1754" t="str">
            <v>ACHE-AALGA-11-AG-B</v>
          </cell>
        </row>
        <row r="1755">
          <cell r="A1755">
            <v>364786</v>
          </cell>
          <cell r="B1755" t="str">
            <v>2C</v>
          </cell>
          <cell r="C1755" t="str">
            <v>Restricted</v>
          </cell>
          <cell r="D1755" t="str">
            <v>AAES Restricted Funds</v>
          </cell>
          <cell r="E1755" t="str">
            <v>ADCNR-PYGMY SCULPIN-12</v>
          </cell>
        </row>
        <row r="1756">
          <cell r="A1756">
            <v>364787</v>
          </cell>
          <cell r="B1756" t="str">
            <v>2C</v>
          </cell>
          <cell r="C1756" t="str">
            <v>Restricted</v>
          </cell>
          <cell r="D1756" t="str">
            <v>AAES Restricted Funds</v>
          </cell>
          <cell r="E1756" t="str">
            <v>ACHE-AALGA-12</v>
          </cell>
        </row>
        <row r="1757">
          <cell r="A1757">
            <v>365401</v>
          </cell>
          <cell r="B1757" t="str">
            <v>2C</v>
          </cell>
          <cell r="C1757" t="str">
            <v>Restricted</v>
          </cell>
          <cell r="D1757" t="str">
            <v>AAES Restricted Funds</v>
          </cell>
          <cell r="E1757" t="str">
            <v>WWBA-PO OP0-09267</v>
          </cell>
        </row>
        <row r="1758">
          <cell r="A1758">
            <v>365402</v>
          </cell>
          <cell r="B1758" t="str">
            <v>2C</v>
          </cell>
          <cell r="C1758" t="str">
            <v>Restricted</v>
          </cell>
          <cell r="D1758" t="str">
            <v>AAES Restricted Funds</v>
          </cell>
          <cell r="E1758" t="str">
            <v>WWBA-PO OP0-09268</v>
          </cell>
        </row>
        <row r="1759">
          <cell r="A1759">
            <v>365403</v>
          </cell>
          <cell r="B1759" t="str">
            <v>2C</v>
          </cell>
          <cell r="C1759" t="str">
            <v>Restricted</v>
          </cell>
          <cell r="D1759" t="str">
            <v>AAES Restricted Funds</v>
          </cell>
          <cell r="E1759" t="str">
            <v>FAIRHOPE-W001-12</v>
          </cell>
        </row>
        <row r="1760">
          <cell r="A1760">
            <v>365460</v>
          </cell>
          <cell r="B1760" t="str">
            <v>2C</v>
          </cell>
          <cell r="C1760" t="str">
            <v>Restricted</v>
          </cell>
          <cell r="D1760" t="str">
            <v>AAES Restricted Funds</v>
          </cell>
          <cell r="E1760" t="str">
            <v>WWBA-PO OP0-07833</v>
          </cell>
        </row>
        <row r="1761">
          <cell r="A1761">
            <v>365461</v>
          </cell>
          <cell r="B1761" t="str">
            <v>2C</v>
          </cell>
          <cell r="C1761" t="str">
            <v>Restricted</v>
          </cell>
          <cell r="D1761" t="str">
            <v>AAES Restricted Funds</v>
          </cell>
          <cell r="E1761" t="str">
            <v>WWBA-PO OP0-07832</v>
          </cell>
        </row>
        <row r="1762">
          <cell r="A1762">
            <v>365462</v>
          </cell>
          <cell r="B1762" t="str">
            <v>2C</v>
          </cell>
          <cell r="C1762" t="str">
            <v>Restricted</v>
          </cell>
          <cell r="D1762" t="str">
            <v>AAES Restricted Funds</v>
          </cell>
          <cell r="E1762" t="str">
            <v>WWBA-PO OP0-10636-BIO</v>
          </cell>
        </row>
        <row r="1763">
          <cell r="A1763">
            <v>365463</v>
          </cell>
          <cell r="B1763" t="str">
            <v>2C</v>
          </cell>
          <cell r="C1763" t="str">
            <v>Restricted</v>
          </cell>
          <cell r="D1763" t="str">
            <v>AAES Restricted Funds</v>
          </cell>
          <cell r="E1763" t="str">
            <v>WWBA-PO OP0-10636-GAGE</v>
          </cell>
        </row>
        <row r="1764">
          <cell r="A1764">
            <v>365703</v>
          </cell>
          <cell r="B1764" t="str">
            <v>2C</v>
          </cell>
          <cell r="C1764" t="str">
            <v>Restricted</v>
          </cell>
          <cell r="D1764" t="str">
            <v>AAES Restricted Funds</v>
          </cell>
          <cell r="E1764" t="str">
            <v>PTS-PO AUB-12-001</v>
          </cell>
        </row>
        <row r="1765">
          <cell r="A1765">
            <v>365704</v>
          </cell>
          <cell r="B1765" t="str">
            <v>2C</v>
          </cell>
          <cell r="C1765" t="str">
            <v>Restricted</v>
          </cell>
          <cell r="D1765" t="str">
            <v>AAES Restricted Funds</v>
          </cell>
          <cell r="E1765" t="str">
            <v>USSEC-12AU01F24A-CR</v>
          </cell>
        </row>
        <row r="1766">
          <cell r="A1766">
            <v>365783</v>
          </cell>
          <cell r="B1766" t="str">
            <v>2C</v>
          </cell>
          <cell r="C1766" t="str">
            <v>Restricted</v>
          </cell>
          <cell r="D1766" t="str">
            <v>AAES Restricted Funds</v>
          </cell>
          <cell r="E1766" t="str">
            <v>EAI-S5140.007-TO #2</v>
          </cell>
        </row>
        <row r="1767">
          <cell r="A1767">
            <v>365785</v>
          </cell>
          <cell r="B1767" t="str">
            <v>2C</v>
          </cell>
          <cell r="C1767" t="str">
            <v>Restricted</v>
          </cell>
          <cell r="D1767" t="str">
            <v>AAES Restricted Funds</v>
          </cell>
          <cell r="E1767" t="str">
            <v>CANGENE CORPORATION</v>
          </cell>
        </row>
        <row r="1768">
          <cell r="A1768">
            <v>365786</v>
          </cell>
          <cell r="B1768" t="str">
            <v>2C</v>
          </cell>
          <cell r="C1768" t="str">
            <v>Restricted</v>
          </cell>
          <cell r="D1768" t="str">
            <v>AAES Restricted Funds</v>
          </cell>
          <cell r="E1768" t="str">
            <v>SAIC-P010016230</v>
          </cell>
        </row>
        <row r="1769">
          <cell r="A1769">
            <v>365787</v>
          </cell>
          <cell r="B1769" t="str">
            <v>2C</v>
          </cell>
          <cell r="C1769" t="str">
            <v>Restricted</v>
          </cell>
          <cell r="D1769" t="str">
            <v>AAES Restricted Funds</v>
          </cell>
          <cell r="E1769" t="str">
            <v>USSEC-E-01-10-0001-ERC</v>
          </cell>
        </row>
        <row r="1770">
          <cell r="A1770">
            <v>365788</v>
          </cell>
          <cell r="B1770" t="str">
            <v>2C</v>
          </cell>
          <cell r="C1770" t="str">
            <v>Restricted</v>
          </cell>
          <cell r="D1770" t="str">
            <v>AAES Restricted Funds</v>
          </cell>
          <cell r="E1770" t="str">
            <v>AER-PO CY2010-08/030</v>
          </cell>
        </row>
        <row r="1771">
          <cell r="A1771">
            <v>365789</v>
          </cell>
          <cell r="B1771" t="str">
            <v>2C</v>
          </cell>
          <cell r="C1771" t="str">
            <v>Restricted</v>
          </cell>
          <cell r="D1771" t="str">
            <v>AAES Restricted Funds</v>
          </cell>
          <cell r="E1771" t="str">
            <v>AER-PO CY2010-10/072</v>
          </cell>
        </row>
        <row r="1772">
          <cell r="A1772">
            <v>365790</v>
          </cell>
          <cell r="B1772" t="str">
            <v>2C</v>
          </cell>
          <cell r="C1772" t="str">
            <v>Restricted</v>
          </cell>
          <cell r="D1772" t="str">
            <v>AAES Restricted Funds</v>
          </cell>
          <cell r="E1772" t="str">
            <v>LUCIGEN-LILES-15</v>
          </cell>
        </row>
        <row r="1773">
          <cell r="A1773">
            <v>365792</v>
          </cell>
          <cell r="B1773" t="str">
            <v>2C</v>
          </cell>
          <cell r="C1773" t="str">
            <v>Restricted</v>
          </cell>
          <cell r="D1773" t="str">
            <v>AAES Restricted Funds</v>
          </cell>
          <cell r="E1773" t="str">
            <v>USSEC-12AU01F24A-FP</v>
          </cell>
        </row>
        <row r="1774">
          <cell r="A1774">
            <v>365867</v>
          </cell>
          <cell r="B1774" t="str">
            <v>2C</v>
          </cell>
          <cell r="C1774" t="str">
            <v>Restricted</v>
          </cell>
          <cell r="D1774" t="str">
            <v>AAES Restricted Funds</v>
          </cell>
          <cell r="E1774" t="str">
            <v>MOTE-MML 185-470</v>
          </cell>
        </row>
        <row r="1775">
          <cell r="A1775">
            <v>365868</v>
          </cell>
          <cell r="B1775" t="str">
            <v>2C</v>
          </cell>
          <cell r="C1775" t="str">
            <v>Restricted</v>
          </cell>
          <cell r="D1775" t="str">
            <v>AAES Restricted Funds</v>
          </cell>
          <cell r="E1775" t="str">
            <v>FINTRAC-2011-HARVEST-02-BSE</v>
          </cell>
        </row>
        <row r="1776">
          <cell r="A1776">
            <v>365869</v>
          </cell>
          <cell r="B1776" t="str">
            <v>2C</v>
          </cell>
          <cell r="C1776" t="str">
            <v>Restricted</v>
          </cell>
          <cell r="D1776" t="str">
            <v>AAES Restricted Funds</v>
          </cell>
          <cell r="E1776" t="str">
            <v>FINTRAC-2011-HARVEST-02-ICAE</v>
          </cell>
        </row>
        <row r="1777">
          <cell r="A1777">
            <v>365870</v>
          </cell>
          <cell r="B1777" t="str">
            <v>2C</v>
          </cell>
          <cell r="C1777" t="str">
            <v>Restricted</v>
          </cell>
          <cell r="D1777" t="str">
            <v>AAES Restricted Funds</v>
          </cell>
          <cell r="E1777" t="str">
            <v>IPM INST N AM-11</v>
          </cell>
        </row>
        <row r="1778">
          <cell r="A1778">
            <v>365871</v>
          </cell>
          <cell r="B1778" t="str">
            <v>2C</v>
          </cell>
          <cell r="C1778" t="str">
            <v>Restricted</v>
          </cell>
          <cell r="D1778" t="str">
            <v>AAES Restricted Funds</v>
          </cell>
          <cell r="E1778" t="str">
            <v>SBC-FISH &amp; PLANT PROD</v>
          </cell>
        </row>
        <row r="1779">
          <cell r="A1779">
            <v>365872</v>
          </cell>
          <cell r="B1779" t="str">
            <v>2C</v>
          </cell>
          <cell r="C1779" t="str">
            <v>Restricted</v>
          </cell>
          <cell r="D1779" t="str">
            <v>AAES Restricted Funds</v>
          </cell>
          <cell r="E1779" t="str">
            <v>STRATUS-Z200-2S-1813-TO 001</v>
          </cell>
        </row>
        <row r="1780">
          <cell r="A1780">
            <v>365873</v>
          </cell>
          <cell r="B1780" t="str">
            <v>2C</v>
          </cell>
          <cell r="C1780" t="str">
            <v>Restricted</v>
          </cell>
          <cell r="D1780" t="str">
            <v>AAES Restricted Funds</v>
          </cell>
          <cell r="E1780" t="str">
            <v>STRATUS-Z200-2S-1813-TO 002</v>
          </cell>
        </row>
        <row r="1781">
          <cell r="A1781">
            <v>365874</v>
          </cell>
          <cell r="B1781" t="str">
            <v>2C</v>
          </cell>
          <cell r="C1781" t="str">
            <v>Restricted</v>
          </cell>
          <cell r="D1781" t="str">
            <v>AAES Restricted Funds</v>
          </cell>
          <cell r="E1781" t="str">
            <v>UCAR-Z12-94355</v>
          </cell>
        </row>
        <row r="1782">
          <cell r="A1782">
            <v>365921</v>
          </cell>
          <cell r="B1782" t="str">
            <v>2C</v>
          </cell>
          <cell r="C1782" t="str">
            <v>Restricted</v>
          </cell>
          <cell r="D1782" t="str">
            <v>AAES Restricted Funds</v>
          </cell>
          <cell r="E1782" t="str">
            <v>LUCIGEN-CHANNEL CATFISH-13</v>
          </cell>
        </row>
        <row r="1783">
          <cell r="A1783">
            <v>365978</v>
          </cell>
          <cell r="B1783" t="str">
            <v>2C</v>
          </cell>
          <cell r="C1783" t="str">
            <v>Restricted</v>
          </cell>
          <cell r="D1783" t="str">
            <v>AAES Restricted Funds</v>
          </cell>
          <cell r="E1783" t="str">
            <v>BPEP-SZEDLMAYER</v>
          </cell>
        </row>
        <row r="1784">
          <cell r="A1784">
            <v>365979</v>
          </cell>
          <cell r="B1784" t="str">
            <v>2C</v>
          </cell>
          <cell r="C1784" t="str">
            <v>Restricted</v>
          </cell>
          <cell r="D1784" t="str">
            <v>AAES Restricted Funds</v>
          </cell>
          <cell r="E1784" t="str">
            <v>BPEP-DEVRIES</v>
          </cell>
        </row>
        <row r="1785">
          <cell r="A1785">
            <v>365980</v>
          </cell>
          <cell r="B1785" t="str">
            <v>2C</v>
          </cell>
          <cell r="C1785" t="str">
            <v>Restricted</v>
          </cell>
          <cell r="D1785" t="str">
            <v>AAES Restricted Funds</v>
          </cell>
          <cell r="E1785" t="str">
            <v>BPEP-ROUSE</v>
          </cell>
        </row>
        <row r="1786">
          <cell r="A1786">
            <v>365981</v>
          </cell>
          <cell r="B1786" t="str">
            <v>2C</v>
          </cell>
          <cell r="C1786" t="str">
            <v>Restricted</v>
          </cell>
          <cell r="D1786" t="str">
            <v>AAES Restricted Funds</v>
          </cell>
          <cell r="E1786" t="str">
            <v>EPRI-EP-P40461/C17950-BSE</v>
          </cell>
        </row>
        <row r="1787">
          <cell r="A1787">
            <v>365982</v>
          </cell>
          <cell r="B1787" t="str">
            <v>2C</v>
          </cell>
          <cell r="C1787" t="str">
            <v>Restricted</v>
          </cell>
          <cell r="D1787" t="str">
            <v>AAES Restricted Funds</v>
          </cell>
          <cell r="E1787" t="str">
            <v>EPRI-EP-P42498/C18499</v>
          </cell>
        </row>
        <row r="1788">
          <cell r="A1788">
            <v>365983</v>
          </cell>
          <cell r="B1788" t="str">
            <v>2C</v>
          </cell>
          <cell r="C1788" t="str">
            <v>Restricted</v>
          </cell>
          <cell r="D1788" t="str">
            <v>AAES Restricted Funds</v>
          </cell>
          <cell r="E1788" t="str">
            <v>DUPONT-MCELROY</v>
          </cell>
        </row>
        <row r="1789">
          <cell r="A1789">
            <v>365984</v>
          </cell>
          <cell r="B1789" t="str">
            <v>2C</v>
          </cell>
          <cell r="C1789" t="str">
            <v>Restricted</v>
          </cell>
          <cell r="D1789" t="str">
            <v>AAES Restricted Funds</v>
          </cell>
          <cell r="E1789" t="str">
            <v>GA PWR-MA 4804-0001</v>
          </cell>
        </row>
        <row r="1790">
          <cell r="A1790">
            <v>366113</v>
          </cell>
          <cell r="B1790" t="str">
            <v>2C</v>
          </cell>
          <cell r="C1790" t="str">
            <v>Restricted</v>
          </cell>
          <cell r="D1790" t="str">
            <v>AAES Restricted Funds</v>
          </cell>
          <cell r="E1790" t="str">
            <v>DUPONT-TURFGRASS TOLERANCE</v>
          </cell>
        </row>
        <row r="1791">
          <cell r="A1791">
            <v>366120</v>
          </cell>
          <cell r="B1791" t="str">
            <v>2C</v>
          </cell>
          <cell r="C1791" t="str">
            <v>Restricted</v>
          </cell>
          <cell r="D1791" t="str">
            <v>AAES Restricted Funds</v>
          </cell>
          <cell r="E1791" t="str">
            <v>KEETON INDUSTRIES</v>
          </cell>
        </row>
        <row r="1792">
          <cell r="A1792">
            <v>366121</v>
          </cell>
          <cell r="B1792" t="str">
            <v>2C</v>
          </cell>
          <cell r="C1792" t="str">
            <v>Restricted</v>
          </cell>
          <cell r="D1792" t="str">
            <v>AAES Restricted Funds</v>
          </cell>
          <cell r="E1792" t="str">
            <v>GA PWR-PO 5111299</v>
          </cell>
        </row>
        <row r="1793">
          <cell r="A1793">
            <v>366124</v>
          </cell>
          <cell r="B1793" t="str">
            <v>2C</v>
          </cell>
          <cell r="C1793" t="str">
            <v>Restricted</v>
          </cell>
          <cell r="D1793" t="str">
            <v>AAES Restricted Funds</v>
          </cell>
          <cell r="E1793" t="str">
            <v>ONCE INNOVATIONS</v>
          </cell>
        </row>
        <row r="1794">
          <cell r="A1794">
            <v>366126</v>
          </cell>
          <cell r="B1794" t="str">
            <v>2C</v>
          </cell>
          <cell r="C1794" t="str">
            <v>Restricted</v>
          </cell>
          <cell r="D1794" t="str">
            <v>AAES Restricted Funds</v>
          </cell>
          <cell r="E1794" t="str">
            <v>NOVUS INTNL INC</v>
          </cell>
        </row>
        <row r="1795">
          <cell r="A1795">
            <v>366127</v>
          </cell>
          <cell r="B1795" t="str">
            <v>2C</v>
          </cell>
          <cell r="C1795" t="str">
            <v>Restricted</v>
          </cell>
          <cell r="D1795" t="str">
            <v>AAES Restricted Funds</v>
          </cell>
          <cell r="E1795" t="str">
            <v>GA PAC-GUERTAL-12</v>
          </cell>
        </row>
        <row r="1796">
          <cell r="A1796">
            <v>366128</v>
          </cell>
          <cell r="B1796" t="str">
            <v>2C</v>
          </cell>
          <cell r="C1796" t="str">
            <v>Restricted</v>
          </cell>
          <cell r="D1796" t="str">
            <v>AAES Restricted Funds</v>
          </cell>
          <cell r="E1796" t="str">
            <v>LAKE WATCH OF LAKE MARTIN</v>
          </cell>
        </row>
        <row r="1797">
          <cell r="A1797">
            <v>366129</v>
          </cell>
          <cell r="B1797" t="str">
            <v>2C</v>
          </cell>
          <cell r="C1797" t="str">
            <v>Restricted</v>
          </cell>
          <cell r="D1797" t="str">
            <v>AAES Restricted Funds</v>
          </cell>
          <cell r="E1797" t="str">
            <v>MONSANTO-SO NO 15</v>
          </cell>
        </row>
        <row r="1798">
          <cell r="A1798">
            <v>366130</v>
          </cell>
          <cell r="B1798" t="str">
            <v>2C</v>
          </cell>
          <cell r="C1798" t="str">
            <v>Restricted</v>
          </cell>
          <cell r="D1798" t="str">
            <v>AAES Restricted Funds</v>
          </cell>
          <cell r="E1798" t="str">
            <v>MONSANTO-SO NO 14</v>
          </cell>
        </row>
        <row r="1799">
          <cell r="A1799">
            <v>366131</v>
          </cell>
          <cell r="B1799" t="str">
            <v>2C</v>
          </cell>
          <cell r="C1799" t="str">
            <v>Restricted</v>
          </cell>
          <cell r="D1799" t="str">
            <v>AAES Restricted Funds</v>
          </cell>
          <cell r="E1799" t="str">
            <v>PFIZER ANL HLTH-GIVENS</v>
          </cell>
        </row>
        <row r="1800">
          <cell r="A1800">
            <v>366132</v>
          </cell>
          <cell r="B1800" t="str">
            <v>2C</v>
          </cell>
          <cell r="C1800" t="str">
            <v>Restricted</v>
          </cell>
          <cell r="D1800" t="str">
            <v>AAES Restricted Funds</v>
          </cell>
          <cell r="E1800" t="str">
            <v>NCASI-HARVESTING COSTS</v>
          </cell>
        </row>
        <row r="1801">
          <cell r="A1801">
            <v>366133</v>
          </cell>
          <cell r="B1801" t="str">
            <v>2C</v>
          </cell>
          <cell r="C1801" t="str">
            <v>Restricted</v>
          </cell>
          <cell r="D1801" t="str">
            <v>AAES Restricted Funds</v>
          </cell>
          <cell r="E1801" t="str">
            <v>AL PWR CO-1-11-03837</v>
          </cell>
        </row>
        <row r="1802">
          <cell r="A1802">
            <v>366134</v>
          </cell>
          <cell r="B1802" t="str">
            <v>2C</v>
          </cell>
          <cell r="C1802" t="str">
            <v>Restricted</v>
          </cell>
          <cell r="D1802" t="str">
            <v>AAES Restricted Funds</v>
          </cell>
          <cell r="E1802" t="str">
            <v>MONSANTO-SO-NO 16</v>
          </cell>
        </row>
        <row r="1803">
          <cell r="A1803">
            <v>366135</v>
          </cell>
          <cell r="B1803" t="str">
            <v>2C</v>
          </cell>
          <cell r="C1803" t="str">
            <v>Restricted</v>
          </cell>
          <cell r="D1803" t="str">
            <v>AAES Restricted Funds</v>
          </cell>
          <cell r="E1803" t="str">
            <v>BIVI-GIVENS-12</v>
          </cell>
        </row>
        <row r="1804">
          <cell r="A1804">
            <v>366137</v>
          </cell>
          <cell r="B1804" t="str">
            <v>2C</v>
          </cell>
          <cell r="C1804" t="str">
            <v>Restricted</v>
          </cell>
          <cell r="D1804" t="str">
            <v>AAES Restricted Funds</v>
          </cell>
          <cell r="E1804" t="str">
            <v>POET NUTRITION</v>
          </cell>
        </row>
        <row r="1805">
          <cell r="A1805">
            <v>366138</v>
          </cell>
          <cell r="B1805" t="str">
            <v>2C</v>
          </cell>
          <cell r="C1805" t="str">
            <v>Restricted</v>
          </cell>
          <cell r="D1805" t="str">
            <v>AAES Restricted Funds</v>
          </cell>
          <cell r="E1805" t="str">
            <v>BAYER CROPSCIENCE-VOTIVO PROP-A</v>
          </cell>
        </row>
        <row r="1806">
          <cell r="A1806">
            <v>366139</v>
          </cell>
          <cell r="B1806" t="str">
            <v>2C</v>
          </cell>
          <cell r="C1806" t="str">
            <v>Restricted</v>
          </cell>
          <cell r="D1806" t="str">
            <v>AAES Restricted Funds</v>
          </cell>
          <cell r="E1806" t="str">
            <v>BAYER CROPSCIENCE-VOTIVO PROP-B</v>
          </cell>
        </row>
        <row r="1807">
          <cell r="A1807">
            <v>366140</v>
          </cell>
          <cell r="B1807" t="str">
            <v>2C</v>
          </cell>
          <cell r="C1807" t="str">
            <v>Restricted</v>
          </cell>
          <cell r="D1807" t="str">
            <v>AAES Restricted Funds</v>
          </cell>
          <cell r="E1807" t="str">
            <v>BAYER CROPSCIENCE-VOTIVO PROP-C</v>
          </cell>
        </row>
        <row r="1808">
          <cell r="A1808">
            <v>366141</v>
          </cell>
          <cell r="B1808" t="str">
            <v>2C</v>
          </cell>
          <cell r="C1808" t="str">
            <v>Restricted</v>
          </cell>
          <cell r="D1808" t="str">
            <v>AAES Restricted Funds</v>
          </cell>
          <cell r="E1808" t="str">
            <v>BECKER UNDERWOOD</v>
          </cell>
        </row>
        <row r="1809">
          <cell r="A1809">
            <v>366142</v>
          </cell>
          <cell r="B1809" t="str">
            <v>2C</v>
          </cell>
          <cell r="C1809" t="str">
            <v>Restricted</v>
          </cell>
          <cell r="D1809" t="str">
            <v>AAES Restricted Funds</v>
          </cell>
          <cell r="E1809" t="str">
            <v>MONSANTO-SO NO 17</v>
          </cell>
        </row>
        <row r="1810">
          <cell r="A1810">
            <v>366145</v>
          </cell>
          <cell r="B1810" t="str">
            <v>2C</v>
          </cell>
          <cell r="C1810" t="str">
            <v>Restricted</v>
          </cell>
          <cell r="D1810" t="str">
            <v>AAES Restricted Funds</v>
          </cell>
          <cell r="E1810" t="str">
            <v>ARYSTA LIFESCIENCE</v>
          </cell>
        </row>
        <row r="1811">
          <cell r="A1811">
            <v>366146</v>
          </cell>
          <cell r="B1811" t="str">
            <v>2C</v>
          </cell>
          <cell r="C1811" t="str">
            <v>Restricted</v>
          </cell>
          <cell r="D1811" t="str">
            <v>AAES Restricted Funds</v>
          </cell>
          <cell r="E1811" t="str">
            <v>BECKER UNDERWOOD-12-JK</v>
          </cell>
        </row>
        <row r="1812">
          <cell r="A1812">
            <v>366147</v>
          </cell>
          <cell r="B1812" t="str">
            <v>2C</v>
          </cell>
          <cell r="C1812" t="str">
            <v>Restricted</v>
          </cell>
          <cell r="D1812" t="str">
            <v>AAES Restricted Funds</v>
          </cell>
          <cell r="E1812" t="str">
            <v>BECKER UNDERWOOD-12-HF</v>
          </cell>
        </row>
        <row r="1813">
          <cell r="A1813">
            <v>366148</v>
          </cell>
          <cell r="B1813" t="str">
            <v>2C</v>
          </cell>
          <cell r="C1813" t="str">
            <v>Restricted</v>
          </cell>
          <cell r="D1813" t="str">
            <v>AAES Restricted Funds</v>
          </cell>
          <cell r="E1813" t="str">
            <v>BECKER UNDERWOOD-12-KL</v>
          </cell>
        </row>
        <row r="1814">
          <cell r="A1814">
            <v>366149</v>
          </cell>
          <cell r="B1814" t="str">
            <v>2C</v>
          </cell>
          <cell r="C1814" t="str">
            <v>Restricted</v>
          </cell>
          <cell r="D1814" t="str">
            <v>AAES Restricted Funds</v>
          </cell>
          <cell r="E1814" t="str">
            <v>NOVUS INTNL INC-TILAPIA DIET</v>
          </cell>
        </row>
        <row r="1815">
          <cell r="A1815">
            <v>366150</v>
          </cell>
          <cell r="B1815" t="str">
            <v>2C</v>
          </cell>
          <cell r="C1815" t="str">
            <v>Restricted</v>
          </cell>
          <cell r="D1815" t="str">
            <v>AAES Restricted Funds</v>
          </cell>
          <cell r="E1815" t="str">
            <v>MONSANTO-SO NO 20</v>
          </cell>
        </row>
        <row r="1816">
          <cell r="A1816">
            <v>366152</v>
          </cell>
          <cell r="B1816" t="str">
            <v>2C</v>
          </cell>
          <cell r="C1816" t="str">
            <v>Restricted</v>
          </cell>
          <cell r="D1816" t="str">
            <v>AAES Restricted Funds</v>
          </cell>
          <cell r="E1816" t="str">
            <v>PFIZER-PROJ SCHEDULE 1</v>
          </cell>
        </row>
        <row r="1817">
          <cell r="A1817">
            <v>366491</v>
          </cell>
          <cell r="B1817" t="str">
            <v>2C</v>
          </cell>
          <cell r="C1817" t="str">
            <v>Restricted</v>
          </cell>
          <cell r="D1817" t="str">
            <v>AAES Restricted Funds</v>
          </cell>
          <cell r="E1817" t="str">
            <v>replaced by 366495</v>
          </cell>
        </row>
        <row r="1818">
          <cell r="A1818">
            <v>366493</v>
          </cell>
          <cell r="B1818" t="str">
            <v>2C</v>
          </cell>
          <cell r="C1818" t="str">
            <v>Restricted</v>
          </cell>
          <cell r="D1818" t="str">
            <v>AAES Restricted Funds</v>
          </cell>
          <cell r="E1818" t="str">
            <v>USGA-BERMUDAGRASS CNTL</v>
          </cell>
        </row>
        <row r="1819">
          <cell r="A1819">
            <v>366512</v>
          </cell>
          <cell r="B1819" t="str">
            <v>2C</v>
          </cell>
          <cell r="C1819" t="str">
            <v>Restricted</v>
          </cell>
          <cell r="D1819" t="str">
            <v>AAES Restricted Funds</v>
          </cell>
          <cell r="E1819" t="str">
            <v>COTTON-02-172AL-R8</v>
          </cell>
        </row>
        <row r="1820">
          <cell r="A1820">
            <v>366513</v>
          </cell>
          <cell r="B1820" t="str">
            <v>2C</v>
          </cell>
          <cell r="C1820" t="str">
            <v>Restricted</v>
          </cell>
          <cell r="D1820" t="str">
            <v>AAES Restricted Funds</v>
          </cell>
          <cell r="E1820" t="str">
            <v>COTTON-04-473AL-R6</v>
          </cell>
        </row>
        <row r="1821">
          <cell r="A1821">
            <v>366515</v>
          </cell>
          <cell r="B1821" t="str">
            <v>2C</v>
          </cell>
          <cell r="C1821" t="str">
            <v>Restricted</v>
          </cell>
          <cell r="D1821" t="str">
            <v>AAES Restricted Funds</v>
          </cell>
          <cell r="E1821" t="str">
            <v>COTTON-09-590-R1</v>
          </cell>
        </row>
        <row r="1822">
          <cell r="A1822">
            <v>366519</v>
          </cell>
          <cell r="B1822" t="str">
            <v>2C</v>
          </cell>
          <cell r="C1822" t="str">
            <v>Restricted</v>
          </cell>
          <cell r="D1822" t="str">
            <v>AAES Restricted Funds</v>
          </cell>
          <cell r="E1822" t="str">
            <v>NTSAD-SHEEP MODEL</v>
          </cell>
        </row>
        <row r="1823">
          <cell r="A1823">
            <v>366521</v>
          </cell>
          <cell r="B1823" t="str">
            <v>2C</v>
          </cell>
          <cell r="C1823" t="str">
            <v>Restricted</v>
          </cell>
          <cell r="D1823" t="str">
            <v>AAES Restricted Funds</v>
          </cell>
          <cell r="E1823" t="str">
            <v>HPI-HEALTHY HOOFPRINT-11</v>
          </cell>
        </row>
        <row r="1824">
          <cell r="A1824">
            <v>366522</v>
          </cell>
          <cell r="B1824" t="str">
            <v>2C</v>
          </cell>
          <cell r="C1824" t="str">
            <v>Restricted</v>
          </cell>
          <cell r="D1824" t="str">
            <v>AAES Restricted Funds</v>
          </cell>
          <cell r="E1824" t="str">
            <v>CRDFI-10-056-307</v>
          </cell>
        </row>
        <row r="1825">
          <cell r="A1825">
            <v>366523</v>
          </cell>
          <cell r="B1825" t="str">
            <v>2C</v>
          </cell>
          <cell r="C1825" t="str">
            <v>Restricted</v>
          </cell>
          <cell r="D1825" t="str">
            <v>AAES Restricted Funds</v>
          </cell>
          <cell r="E1825" t="str">
            <v>SBC-BLUE STAR STANDARDS-11</v>
          </cell>
        </row>
        <row r="1826">
          <cell r="A1826">
            <v>366524</v>
          </cell>
          <cell r="B1826" t="str">
            <v>2C</v>
          </cell>
          <cell r="C1826" t="str">
            <v>Restricted</v>
          </cell>
          <cell r="D1826" t="str">
            <v>AAES Restricted Funds</v>
          </cell>
          <cell r="E1826" t="str">
            <v>SBC-PLANT PRODUCTION-11</v>
          </cell>
        </row>
        <row r="1827">
          <cell r="A1827">
            <v>366525</v>
          </cell>
          <cell r="B1827" t="str">
            <v>2C</v>
          </cell>
          <cell r="C1827" t="str">
            <v>Restricted</v>
          </cell>
          <cell r="D1827" t="str">
            <v>AAES Restricted Funds</v>
          </cell>
          <cell r="E1827" t="str">
            <v>SBC-ALTERED SUGAR COMP-11</v>
          </cell>
        </row>
        <row r="1828">
          <cell r="A1828">
            <v>366526</v>
          </cell>
          <cell r="B1828" t="str">
            <v>2C</v>
          </cell>
          <cell r="C1828" t="str">
            <v>Restricted</v>
          </cell>
          <cell r="D1828" t="str">
            <v>AAES Restricted Funds</v>
          </cell>
          <cell r="E1828" t="str">
            <v>COTTON-02-172AL-R9</v>
          </cell>
        </row>
        <row r="1829">
          <cell r="A1829">
            <v>366527</v>
          </cell>
          <cell r="B1829" t="str">
            <v>2C</v>
          </cell>
          <cell r="C1829" t="str">
            <v>Restricted</v>
          </cell>
          <cell r="D1829" t="str">
            <v>AAES Restricted Funds</v>
          </cell>
          <cell r="E1829" t="str">
            <v>SBC-TAURINE IN AQUAFEED</v>
          </cell>
        </row>
        <row r="1830">
          <cell r="A1830">
            <v>366528</v>
          </cell>
          <cell r="B1830" t="str">
            <v>2C</v>
          </cell>
          <cell r="C1830" t="str">
            <v>Restricted</v>
          </cell>
          <cell r="D1830" t="str">
            <v>AAES Restricted Funds</v>
          </cell>
          <cell r="E1830" t="str">
            <v>COTTON-04-473AL-R7</v>
          </cell>
        </row>
        <row r="1831">
          <cell r="A1831">
            <v>366531</v>
          </cell>
          <cell r="B1831" t="str">
            <v>2C</v>
          </cell>
          <cell r="C1831" t="str">
            <v>Restricted</v>
          </cell>
          <cell r="D1831" t="str">
            <v>AAES Restricted Funds</v>
          </cell>
          <cell r="E1831" t="str">
            <v>COTTON-03-328AL-R8</v>
          </cell>
        </row>
        <row r="1832">
          <cell r="A1832">
            <v>366532</v>
          </cell>
          <cell r="B1832" t="str">
            <v>2C</v>
          </cell>
          <cell r="C1832" t="str">
            <v>Restricted</v>
          </cell>
          <cell r="D1832" t="str">
            <v>AAES Restricted Funds</v>
          </cell>
          <cell r="E1832" t="str">
            <v>SYNGENTA SEEDS-11</v>
          </cell>
        </row>
        <row r="1833">
          <cell r="A1833">
            <v>366533</v>
          </cell>
          <cell r="B1833" t="str">
            <v>2C</v>
          </cell>
          <cell r="C1833" t="str">
            <v>Restricted</v>
          </cell>
          <cell r="D1833" t="str">
            <v>AAES Restricted Funds</v>
          </cell>
          <cell r="E1833" t="str">
            <v>COTTON INC-11-976</v>
          </cell>
        </row>
        <row r="1834">
          <cell r="A1834">
            <v>366534</v>
          </cell>
          <cell r="B1834" t="str">
            <v>2C</v>
          </cell>
          <cell r="C1834" t="str">
            <v>Restricted</v>
          </cell>
          <cell r="D1834" t="str">
            <v>AAES Restricted Funds</v>
          </cell>
          <cell r="E1834" t="str">
            <v>COTTON INC-11-982</v>
          </cell>
        </row>
        <row r="1835">
          <cell r="A1835">
            <v>366535</v>
          </cell>
          <cell r="B1835" t="str">
            <v>2C</v>
          </cell>
          <cell r="C1835" t="str">
            <v>Restricted</v>
          </cell>
          <cell r="D1835" t="str">
            <v>AAES Restricted Funds</v>
          </cell>
          <cell r="E1835" t="str">
            <v>COTTON INC-11-960</v>
          </cell>
        </row>
        <row r="1836">
          <cell r="A1836">
            <v>366537</v>
          </cell>
          <cell r="B1836" t="str">
            <v>2C</v>
          </cell>
          <cell r="C1836" t="str">
            <v>Restricted</v>
          </cell>
          <cell r="D1836" t="str">
            <v>AAES Restricted Funds</v>
          </cell>
          <cell r="E1836" t="str">
            <v>COTTON-09-590-R2</v>
          </cell>
        </row>
        <row r="1837">
          <cell r="A1837">
            <v>366538</v>
          </cell>
          <cell r="B1837" t="str">
            <v>2C</v>
          </cell>
          <cell r="C1837" t="str">
            <v>Restricted</v>
          </cell>
          <cell r="D1837" t="str">
            <v>AAES Restricted Funds</v>
          </cell>
          <cell r="E1837" t="str">
            <v>HPI-HEALTHY HOOFPRINT-12</v>
          </cell>
        </row>
        <row r="1838">
          <cell r="A1838">
            <v>366539</v>
          </cell>
          <cell r="B1838" t="str">
            <v>2C</v>
          </cell>
          <cell r="C1838" t="str">
            <v>Restricted</v>
          </cell>
          <cell r="D1838" t="str">
            <v>AAES Restricted Funds</v>
          </cell>
          <cell r="E1838" t="str">
            <v>GULF OF MEXICO-GRI-003-BULLARD</v>
          </cell>
        </row>
        <row r="1839">
          <cell r="A1839">
            <v>366540</v>
          </cell>
          <cell r="B1839" t="str">
            <v>2C</v>
          </cell>
          <cell r="C1839" t="str">
            <v>Restricted</v>
          </cell>
          <cell r="D1839" t="str">
            <v>AAES Restricted Funds</v>
          </cell>
          <cell r="E1839" t="str">
            <v>GULF OF MEXICO-GRI-003-ARIAS</v>
          </cell>
        </row>
        <row r="1840">
          <cell r="A1840">
            <v>366541</v>
          </cell>
          <cell r="B1840" t="str">
            <v>2C</v>
          </cell>
          <cell r="C1840" t="str">
            <v>Restricted</v>
          </cell>
          <cell r="D1840" t="str">
            <v>AAES Restricted Funds</v>
          </cell>
          <cell r="E1840" t="str">
            <v>NTSAD-SHEEP MODEL-12</v>
          </cell>
        </row>
        <row r="1841">
          <cell r="A1841">
            <v>366542</v>
          </cell>
          <cell r="B1841" t="str">
            <v>2C</v>
          </cell>
          <cell r="C1841" t="str">
            <v>Restricted</v>
          </cell>
          <cell r="D1841" t="str">
            <v>AAES Restricted Funds</v>
          </cell>
          <cell r="E1841" t="str">
            <v>SBC-QUAL CFISH ASSURANCE</v>
          </cell>
        </row>
        <row r="1842">
          <cell r="A1842">
            <v>366543</v>
          </cell>
          <cell r="B1842" t="str">
            <v>2C</v>
          </cell>
          <cell r="C1842" t="str">
            <v>Restricted</v>
          </cell>
          <cell r="D1842" t="str">
            <v>AAES Restricted Funds</v>
          </cell>
          <cell r="E1842" t="str">
            <v>COTTON INC-12-138AL</v>
          </cell>
        </row>
        <row r="1843">
          <cell r="A1843">
            <v>366544</v>
          </cell>
          <cell r="B1843" t="str">
            <v>2C</v>
          </cell>
          <cell r="C1843" t="str">
            <v>Restricted</v>
          </cell>
          <cell r="D1843" t="str">
            <v>AAES Restricted Funds</v>
          </cell>
          <cell r="E1843" t="str">
            <v>COTTON-02-172AL-R10</v>
          </cell>
        </row>
        <row r="1844">
          <cell r="A1844">
            <v>366545</v>
          </cell>
          <cell r="B1844" t="str">
            <v>2C</v>
          </cell>
          <cell r="C1844" t="str">
            <v>Restricted</v>
          </cell>
          <cell r="D1844" t="str">
            <v>AAES Restricted Funds</v>
          </cell>
          <cell r="E1844" t="str">
            <v>COTTON-03-328AL-R9</v>
          </cell>
        </row>
        <row r="1845">
          <cell r="A1845">
            <v>366546</v>
          </cell>
          <cell r="B1845" t="str">
            <v>2C</v>
          </cell>
          <cell r="C1845" t="str">
            <v>Restricted</v>
          </cell>
          <cell r="D1845" t="str">
            <v>AAES Restricted Funds</v>
          </cell>
          <cell r="E1845" t="str">
            <v>COTTON-11-982-R1</v>
          </cell>
        </row>
        <row r="1846">
          <cell r="A1846">
            <v>366547</v>
          </cell>
          <cell r="B1846" t="str">
            <v>2C</v>
          </cell>
          <cell r="C1846" t="str">
            <v>Restricted</v>
          </cell>
          <cell r="D1846" t="str">
            <v>AAES Restricted Funds</v>
          </cell>
          <cell r="E1846" t="str">
            <v>COTTON-11-976-R1</v>
          </cell>
        </row>
        <row r="1847">
          <cell r="A1847">
            <v>366548</v>
          </cell>
          <cell r="B1847" t="str">
            <v>2C</v>
          </cell>
          <cell r="C1847" t="str">
            <v>Restricted</v>
          </cell>
          <cell r="D1847" t="str">
            <v>AAES Restricted Funds</v>
          </cell>
          <cell r="E1847" t="str">
            <v>COTTON-10-724AL-R2</v>
          </cell>
        </row>
        <row r="1848">
          <cell r="A1848">
            <v>366549</v>
          </cell>
          <cell r="B1848" t="str">
            <v>2C</v>
          </cell>
          <cell r="C1848" t="str">
            <v>Restricted</v>
          </cell>
          <cell r="D1848" t="str">
            <v>AAES Restricted Funds</v>
          </cell>
          <cell r="E1848" t="str">
            <v>COTTON INC-12-129AL</v>
          </cell>
        </row>
        <row r="1849">
          <cell r="A1849">
            <v>366550</v>
          </cell>
          <cell r="B1849" t="str">
            <v>2C</v>
          </cell>
          <cell r="C1849" t="str">
            <v>Restricted</v>
          </cell>
          <cell r="D1849" t="str">
            <v>AAES Restricted Funds</v>
          </cell>
          <cell r="E1849" t="str">
            <v>SBC-HIGH SOY FEED</v>
          </cell>
        </row>
        <row r="1850">
          <cell r="A1850">
            <v>366551</v>
          </cell>
          <cell r="B1850" t="str">
            <v>2C</v>
          </cell>
          <cell r="C1850" t="str">
            <v>Restricted</v>
          </cell>
          <cell r="D1850" t="str">
            <v>AAES Restricted Funds</v>
          </cell>
          <cell r="E1850" t="str">
            <v>SBC-USB PROJ 2269</v>
          </cell>
        </row>
        <row r="1851">
          <cell r="A1851">
            <v>366552</v>
          </cell>
          <cell r="B1851" t="str">
            <v>2C</v>
          </cell>
          <cell r="C1851" t="str">
            <v>Restricted</v>
          </cell>
          <cell r="D1851" t="str">
            <v>AAES Restricted Funds</v>
          </cell>
          <cell r="E1851" t="str">
            <v>COTTON INC-12-274</v>
          </cell>
        </row>
        <row r="1852">
          <cell r="A1852">
            <v>366553</v>
          </cell>
          <cell r="B1852" t="str">
            <v>2C</v>
          </cell>
          <cell r="C1852" t="str">
            <v>Restricted</v>
          </cell>
          <cell r="D1852" t="str">
            <v>AAES Restricted Funds</v>
          </cell>
          <cell r="E1852" t="str">
            <v>SBC-USB PROJ 2460</v>
          </cell>
        </row>
        <row r="1853">
          <cell r="A1853">
            <v>366554</v>
          </cell>
          <cell r="B1853" t="str">
            <v>2C</v>
          </cell>
          <cell r="C1853" t="str">
            <v>Restricted</v>
          </cell>
          <cell r="D1853" t="str">
            <v>AAES Restricted Funds</v>
          </cell>
          <cell r="E1853" t="str">
            <v>COTTON INC-12-299</v>
          </cell>
        </row>
        <row r="1854">
          <cell r="A1854">
            <v>366555</v>
          </cell>
          <cell r="B1854" t="str">
            <v>2C</v>
          </cell>
          <cell r="C1854" t="str">
            <v>Restricted</v>
          </cell>
          <cell r="D1854" t="str">
            <v>AAES Restricted Funds</v>
          </cell>
          <cell r="E1854" t="str">
            <v>COTTON INC-12-135AL</v>
          </cell>
        </row>
        <row r="1855">
          <cell r="A1855">
            <v>366556</v>
          </cell>
          <cell r="B1855" t="str">
            <v>2C</v>
          </cell>
          <cell r="C1855" t="str">
            <v>Restricted</v>
          </cell>
          <cell r="D1855" t="str">
            <v>AAES Restricted Funds</v>
          </cell>
          <cell r="E1855" t="str">
            <v>COTTON INC-12-139AL</v>
          </cell>
        </row>
        <row r="1856">
          <cell r="A1856">
            <v>366558</v>
          </cell>
          <cell r="B1856" t="str">
            <v>2C</v>
          </cell>
          <cell r="C1856" t="str">
            <v>Restricted</v>
          </cell>
          <cell r="D1856" t="str">
            <v>AAES Restricted Funds</v>
          </cell>
          <cell r="E1856" t="str">
            <v>COTTON INC-12-409</v>
          </cell>
        </row>
        <row r="1857">
          <cell r="A1857">
            <v>366559</v>
          </cell>
          <cell r="B1857" t="str">
            <v>2C</v>
          </cell>
          <cell r="C1857" t="str">
            <v>Restricted</v>
          </cell>
          <cell r="D1857" t="str">
            <v>AAES Restricted Funds</v>
          </cell>
          <cell r="E1857" t="str">
            <v>CAWACO RC&amp;D-WILDLF EXPO</v>
          </cell>
        </row>
        <row r="1858">
          <cell r="A1858">
            <v>366561</v>
          </cell>
          <cell r="B1858" t="str">
            <v>2C</v>
          </cell>
          <cell r="C1858" t="str">
            <v>Restricted</v>
          </cell>
          <cell r="D1858" t="str">
            <v>AAES Restricted Funds</v>
          </cell>
          <cell r="E1858" t="str">
            <v>MATCH 3RD PTY-361182</v>
          </cell>
        </row>
        <row r="1859">
          <cell r="A1859">
            <v>366562</v>
          </cell>
          <cell r="B1859" t="str">
            <v>2C</v>
          </cell>
          <cell r="C1859" t="str">
            <v>Restricted</v>
          </cell>
          <cell r="D1859" t="str">
            <v>AAES Restricted Funds</v>
          </cell>
          <cell r="E1859" t="str">
            <v>COTTON INC-12-125AL</v>
          </cell>
        </row>
        <row r="1860">
          <cell r="A1860">
            <v>366847</v>
          </cell>
          <cell r="B1860" t="str">
            <v>2C</v>
          </cell>
          <cell r="C1860" t="str">
            <v>Restricted</v>
          </cell>
          <cell r="D1860" t="str">
            <v>AAES Restricted Funds</v>
          </cell>
          <cell r="E1860" t="str">
            <v>PIONEER-TRAC 16403</v>
          </cell>
        </row>
        <row r="1861">
          <cell r="A1861">
            <v>366849</v>
          </cell>
          <cell r="B1861" t="str">
            <v>2C</v>
          </cell>
          <cell r="C1861" t="str">
            <v>Restricted</v>
          </cell>
          <cell r="D1861" t="str">
            <v>AAES Restricted Funds</v>
          </cell>
          <cell r="E1861" t="str">
            <v>MONSANTO-SO NO 13</v>
          </cell>
        </row>
        <row r="1862">
          <cell r="A1862">
            <v>366850</v>
          </cell>
          <cell r="B1862" t="str">
            <v>2C</v>
          </cell>
          <cell r="C1862" t="str">
            <v>Restricted</v>
          </cell>
          <cell r="D1862" t="str">
            <v>AAES Restricted Funds</v>
          </cell>
          <cell r="E1862" t="str">
            <v>ELANCO-EFFICACY OF AVIBROM</v>
          </cell>
        </row>
        <row r="1863">
          <cell r="A1863">
            <v>366851</v>
          </cell>
          <cell r="B1863" t="str">
            <v>2C</v>
          </cell>
          <cell r="C1863" t="str">
            <v>Restricted</v>
          </cell>
          <cell r="D1863" t="str">
            <v>AAES Restricted Funds</v>
          </cell>
          <cell r="E1863" t="str">
            <v>MENDEL-PERENNIAL GRASSES</v>
          </cell>
        </row>
        <row r="1864">
          <cell r="A1864">
            <v>367156</v>
          </cell>
          <cell r="B1864" t="str">
            <v>2C</v>
          </cell>
          <cell r="C1864" t="str">
            <v>Restricted</v>
          </cell>
          <cell r="D1864" t="str">
            <v>AAES Restricted Funds</v>
          </cell>
          <cell r="E1864" t="str">
            <v>AM SOYBEAN ASSN-12</v>
          </cell>
        </row>
        <row r="1865">
          <cell r="A1865">
            <v>367233</v>
          </cell>
          <cell r="B1865" t="str">
            <v>2C</v>
          </cell>
          <cell r="C1865" t="str">
            <v>Restricted</v>
          </cell>
          <cell r="D1865" t="str">
            <v>AAES Restricted Funds</v>
          </cell>
          <cell r="E1865" t="str">
            <v>NATL CATTLEMENTS BEEF ASSN</v>
          </cell>
        </row>
        <row r="1866">
          <cell r="A1866">
            <v>367276</v>
          </cell>
          <cell r="B1866" t="str">
            <v>2C</v>
          </cell>
          <cell r="C1866" t="str">
            <v>Restricted</v>
          </cell>
          <cell r="D1866" t="str">
            <v>AAES Restricted Funds</v>
          </cell>
          <cell r="E1866" t="str">
            <v>US POULTRY &amp; EGG - F033</v>
          </cell>
        </row>
        <row r="1867">
          <cell r="A1867">
            <v>367277</v>
          </cell>
          <cell r="B1867" t="str">
            <v>2C</v>
          </cell>
          <cell r="C1867" t="str">
            <v>Restricted</v>
          </cell>
          <cell r="D1867" t="str">
            <v>AAES Restricted Funds</v>
          </cell>
          <cell r="E1867" t="str">
            <v>AM SOYBEAN ASSN</v>
          </cell>
        </row>
        <row r="1868">
          <cell r="A1868">
            <v>367278</v>
          </cell>
          <cell r="B1868" t="str">
            <v>2C</v>
          </cell>
          <cell r="C1868" t="str">
            <v>Restricted</v>
          </cell>
          <cell r="D1868" t="str">
            <v>AAES Restricted Funds</v>
          </cell>
          <cell r="E1868" t="str">
            <v>US POULTRY &amp; EGG-F042</v>
          </cell>
        </row>
        <row r="1869">
          <cell r="A1869">
            <v>367279</v>
          </cell>
          <cell r="B1869" t="str">
            <v>2C</v>
          </cell>
          <cell r="C1869" t="str">
            <v>Restricted</v>
          </cell>
          <cell r="D1869" t="str">
            <v>AAES Restricted Funds</v>
          </cell>
          <cell r="E1869" t="str">
            <v>AM SOYBEAN ASSN-13</v>
          </cell>
        </row>
        <row r="1870">
          <cell r="A1870">
            <v>367280</v>
          </cell>
          <cell r="B1870" t="str">
            <v>2C</v>
          </cell>
          <cell r="C1870" t="str">
            <v>Restricted</v>
          </cell>
          <cell r="D1870" t="str">
            <v>AAES Restricted Funds</v>
          </cell>
          <cell r="E1870" t="str">
            <v>APSA-PEANUT BREEDING</v>
          </cell>
        </row>
        <row r="1871">
          <cell r="A1871">
            <v>367340</v>
          </cell>
          <cell r="B1871" t="str">
            <v>2C</v>
          </cell>
          <cell r="C1871" t="str">
            <v>Restricted</v>
          </cell>
          <cell r="D1871" t="str">
            <v>AAES Restricted Funds</v>
          </cell>
          <cell r="E1871" t="str">
            <v>APPA-RIA03-SUPP CALCIUM</v>
          </cell>
        </row>
        <row r="1872">
          <cell r="A1872">
            <v>367354</v>
          </cell>
          <cell r="B1872" t="str">
            <v>2C</v>
          </cell>
          <cell r="C1872" t="str">
            <v>Restricted</v>
          </cell>
          <cell r="D1872" t="str">
            <v>AAES Restricted Funds</v>
          </cell>
          <cell r="E1872" t="str">
            <v>FETZER INST-2347.06</v>
          </cell>
        </row>
        <row r="1873">
          <cell r="A1873">
            <v>367361</v>
          </cell>
          <cell r="B1873" t="str">
            <v>2C</v>
          </cell>
          <cell r="C1873" t="str">
            <v>Restricted</v>
          </cell>
          <cell r="D1873" t="str">
            <v>AAES Restricted Funds</v>
          </cell>
          <cell r="E1873" t="str">
            <v>APPA-RIA03-SOIL&amp;SEED CALCIUM-09</v>
          </cell>
        </row>
        <row r="1874">
          <cell r="A1874">
            <v>367365</v>
          </cell>
          <cell r="B1874" t="str">
            <v>2C</v>
          </cell>
          <cell r="C1874" t="str">
            <v>Restricted</v>
          </cell>
          <cell r="D1874" t="str">
            <v>AAES Restricted Funds</v>
          </cell>
          <cell r="E1874" t="str">
            <v>APPA-RIA03-NUTRIENT MGT</v>
          </cell>
        </row>
        <row r="1875">
          <cell r="A1875">
            <v>367368</v>
          </cell>
          <cell r="B1875" t="str">
            <v>2C</v>
          </cell>
          <cell r="C1875" t="str">
            <v>Restricted</v>
          </cell>
          <cell r="D1875" t="str">
            <v>AAES Restricted Funds</v>
          </cell>
          <cell r="E1875" t="str">
            <v>APPA-RIA03-AFLATOXIN CONTAM-10A</v>
          </cell>
        </row>
        <row r="1876">
          <cell r="A1876">
            <v>367370</v>
          </cell>
          <cell r="B1876" t="str">
            <v>2C</v>
          </cell>
          <cell r="C1876" t="str">
            <v>Restricted</v>
          </cell>
          <cell r="D1876" t="str">
            <v>AAES Restricted Funds</v>
          </cell>
          <cell r="E1876" t="str">
            <v>APPA-RIA03-AGRONOMIC MGT-10</v>
          </cell>
        </row>
        <row r="1877">
          <cell r="A1877">
            <v>367372</v>
          </cell>
          <cell r="B1877" t="str">
            <v>2C</v>
          </cell>
          <cell r="C1877" t="str">
            <v>Restricted</v>
          </cell>
          <cell r="D1877" t="str">
            <v>AAES Restricted Funds</v>
          </cell>
          <cell r="E1877" t="str">
            <v>APPA-RIA03-GPS AUTO-GUIDANCE</v>
          </cell>
        </row>
        <row r="1878">
          <cell r="A1878">
            <v>367373</v>
          </cell>
          <cell r="B1878" t="str">
            <v>2C</v>
          </cell>
          <cell r="C1878" t="str">
            <v>Restricted</v>
          </cell>
          <cell r="D1878" t="str">
            <v>AAES Restricted Funds</v>
          </cell>
          <cell r="E1878" t="str">
            <v>APPA-RIA03-THRIPS &amp; TSWV</v>
          </cell>
        </row>
        <row r="1879">
          <cell r="A1879">
            <v>367374</v>
          </cell>
          <cell r="B1879" t="str">
            <v>2C</v>
          </cell>
          <cell r="C1879" t="str">
            <v>Restricted</v>
          </cell>
          <cell r="D1879" t="str">
            <v>AAES Restricted Funds</v>
          </cell>
          <cell r="E1879" t="str">
            <v>APPA-RIA03-NUTRIENT MGT-11</v>
          </cell>
        </row>
        <row r="1880">
          <cell r="A1880">
            <v>367375</v>
          </cell>
          <cell r="B1880" t="str">
            <v>2C</v>
          </cell>
          <cell r="C1880" t="str">
            <v>Restricted</v>
          </cell>
          <cell r="D1880" t="str">
            <v>AAES Restricted Funds</v>
          </cell>
          <cell r="E1880" t="str">
            <v>APPA-RIA03-GPS AUTO-GUIDANCE-11</v>
          </cell>
        </row>
        <row r="1881">
          <cell r="A1881">
            <v>367376</v>
          </cell>
          <cell r="B1881" t="str">
            <v>2C</v>
          </cell>
          <cell r="C1881" t="str">
            <v>Restricted</v>
          </cell>
          <cell r="D1881" t="str">
            <v>AAES Restricted Funds</v>
          </cell>
          <cell r="E1881" t="str">
            <v>APPA-RIA03-THRIPS &amp; TSWV-11</v>
          </cell>
        </row>
        <row r="1882">
          <cell r="A1882">
            <v>367377</v>
          </cell>
          <cell r="B1882" t="str">
            <v>2C</v>
          </cell>
          <cell r="C1882" t="str">
            <v>Restricted</v>
          </cell>
          <cell r="D1882" t="str">
            <v>AAES Restricted Funds</v>
          </cell>
          <cell r="E1882" t="str">
            <v>APPA-RIA03-AGRONOMIC MGT-11</v>
          </cell>
        </row>
        <row r="1883">
          <cell r="A1883">
            <v>367378</v>
          </cell>
          <cell r="B1883" t="str">
            <v>2C</v>
          </cell>
          <cell r="C1883" t="str">
            <v>Restricted</v>
          </cell>
          <cell r="D1883" t="str">
            <v>AAES Restricted Funds</v>
          </cell>
          <cell r="E1883" t="str">
            <v>APPA-RIA03-IM OF TSWV-11</v>
          </cell>
        </row>
        <row r="1884">
          <cell r="A1884">
            <v>367379</v>
          </cell>
          <cell r="B1884" t="str">
            <v>2C</v>
          </cell>
          <cell r="C1884" t="str">
            <v>Restricted</v>
          </cell>
          <cell r="D1884" t="str">
            <v>AAES Restricted Funds</v>
          </cell>
          <cell r="E1884" t="str">
            <v>APPA-RIA03-ROTATION RESCH-11</v>
          </cell>
        </row>
        <row r="1885">
          <cell r="A1885">
            <v>367380</v>
          </cell>
          <cell r="B1885" t="str">
            <v>2C</v>
          </cell>
          <cell r="C1885" t="str">
            <v>Restricted</v>
          </cell>
          <cell r="D1885" t="str">
            <v>AAES Restricted Funds</v>
          </cell>
          <cell r="E1885" t="str">
            <v>APPA-RIA03-AFLATOXIN CONTAM-11A</v>
          </cell>
        </row>
        <row r="1886">
          <cell r="A1886">
            <v>367382</v>
          </cell>
          <cell r="B1886" t="str">
            <v>2C</v>
          </cell>
          <cell r="C1886" t="str">
            <v>Restricted</v>
          </cell>
          <cell r="D1886" t="str">
            <v>AAES Restricted Funds</v>
          </cell>
          <cell r="E1886" t="str">
            <v>APPA-RIA03-BENEFIT PNUT PROD</v>
          </cell>
        </row>
        <row r="1887">
          <cell r="A1887">
            <v>367383</v>
          </cell>
          <cell r="B1887" t="str">
            <v>2C</v>
          </cell>
          <cell r="C1887" t="str">
            <v>Restricted</v>
          </cell>
          <cell r="D1887" t="str">
            <v>AAES Restricted Funds</v>
          </cell>
          <cell r="E1887" t="str">
            <v>ACF-CASTANEA-12</v>
          </cell>
        </row>
        <row r="1888">
          <cell r="A1888">
            <v>367384</v>
          </cell>
          <cell r="B1888" t="str">
            <v>2C</v>
          </cell>
          <cell r="C1888" t="str">
            <v>Restricted</v>
          </cell>
          <cell r="D1888" t="str">
            <v>AAES Restricted Funds</v>
          </cell>
          <cell r="E1888" t="str">
            <v>US POULTRY&amp;EGG #671</v>
          </cell>
        </row>
        <row r="1889">
          <cell r="A1889">
            <v>367388</v>
          </cell>
          <cell r="B1889" t="str">
            <v>2C</v>
          </cell>
          <cell r="C1889" t="str">
            <v>Restricted</v>
          </cell>
          <cell r="D1889" t="str">
            <v>AAES Restricted Funds</v>
          </cell>
          <cell r="E1889" t="str">
            <v>APPA-RIA03-NUTRIENT MGT-12</v>
          </cell>
        </row>
        <row r="1890">
          <cell r="A1890">
            <v>367389</v>
          </cell>
          <cell r="B1890" t="str">
            <v>2C</v>
          </cell>
          <cell r="C1890" t="str">
            <v>Restricted</v>
          </cell>
          <cell r="D1890" t="str">
            <v>AAES Restricted Funds</v>
          </cell>
          <cell r="E1890" t="str">
            <v>APPA-RIA03-BURROWER BUG</v>
          </cell>
        </row>
        <row r="1891">
          <cell r="A1891">
            <v>367390</v>
          </cell>
          <cell r="B1891" t="str">
            <v>2C</v>
          </cell>
          <cell r="C1891" t="str">
            <v>Restricted</v>
          </cell>
          <cell r="D1891" t="str">
            <v>AAES Restricted Funds</v>
          </cell>
          <cell r="E1891" t="str">
            <v>ALPACA RESCH FDN-12</v>
          </cell>
        </row>
        <row r="1892">
          <cell r="A1892">
            <v>367391</v>
          </cell>
          <cell r="B1892" t="str">
            <v>2C</v>
          </cell>
          <cell r="C1892" t="str">
            <v>Restricted</v>
          </cell>
          <cell r="D1892" t="str">
            <v>AAES Restricted Funds</v>
          </cell>
          <cell r="E1892" t="str">
            <v>APPA-RIA03-3 STRIP TILLAGE</v>
          </cell>
        </row>
        <row r="1893">
          <cell r="A1893">
            <v>367393</v>
          </cell>
          <cell r="B1893" t="str">
            <v>2C</v>
          </cell>
          <cell r="C1893" t="str">
            <v>Restricted</v>
          </cell>
          <cell r="D1893" t="str">
            <v>AAES Restricted Funds</v>
          </cell>
          <cell r="E1893" t="str">
            <v>APPA-RIA03-ROTATION RESCH-12</v>
          </cell>
        </row>
        <row r="1894">
          <cell r="A1894">
            <v>367394</v>
          </cell>
          <cell r="B1894" t="str">
            <v>2C</v>
          </cell>
          <cell r="C1894" t="str">
            <v>Restricted</v>
          </cell>
          <cell r="D1894" t="str">
            <v>AAES Restricted Funds</v>
          </cell>
          <cell r="E1894" t="str">
            <v>APPA-RIA03-THRIPS &amp; TSWV-12</v>
          </cell>
        </row>
        <row r="1895">
          <cell r="A1895">
            <v>367395</v>
          </cell>
          <cell r="B1895" t="str">
            <v>2C</v>
          </cell>
          <cell r="C1895" t="str">
            <v>Restricted</v>
          </cell>
          <cell r="D1895" t="str">
            <v>AAES Restricted Funds</v>
          </cell>
          <cell r="E1895" t="str">
            <v>APPA-RIA03-AGRONOMIC MGT-12</v>
          </cell>
        </row>
        <row r="1896">
          <cell r="A1896">
            <v>367425</v>
          </cell>
          <cell r="B1896" t="str">
            <v>2C</v>
          </cell>
          <cell r="C1896" t="str">
            <v>Restricted</v>
          </cell>
          <cell r="D1896" t="str">
            <v>AAES Restricted Funds</v>
          </cell>
          <cell r="E1896" t="str">
            <v>APPA-FARM DEMO-06</v>
          </cell>
        </row>
        <row r="1897">
          <cell r="A1897">
            <v>367426</v>
          </cell>
          <cell r="B1897" t="str">
            <v>2C</v>
          </cell>
          <cell r="C1897" t="str">
            <v>Restricted</v>
          </cell>
          <cell r="D1897" t="str">
            <v>AAES Restricted Funds</v>
          </cell>
          <cell r="E1897" t="str">
            <v>APPA-DISEASE ASSMT06</v>
          </cell>
        </row>
        <row r="1898">
          <cell r="A1898">
            <v>367433</v>
          </cell>
          <cell r="B1898" t="str">
            <v>2C</v>
          </cell>
          <cell r="C1898" t="str">
            <v>Restricted</v>
          </cell>
          <cell r="D1898" t="str">
            <v>AAES Restricted Funds</v>
          </cell>
          <cell r="E1898" t="str">
            <v>APPA-WEED RESEARCH98</v>
          </cell>
        </row>
        <row r="1899">
          <cell r="A1899">
            <v>367438</v>
          </cell>
          <cell r="B1899" t="str">
            <v>2C</v>
          </cell>
          <cell r="C1899" t="str">
            <v>Restricted</v>
          </cell>
          <cell r="D1899" t="str">
            <v>AAES Restricted Funds</v>
          </cell>
          <cell r="E1899" t="str">
            <v>ASPA-SOYBEAN PROD-07</v>
          </cell>
        </row>
        <row r="1900">
          <cell r="A1900">
            <v>367439</v>
          </cell>
          <cell r="B1900" t="str">
            <v>2C</v>
          </cell>
          <cell r="C1900" t="str">
            <v>Restricted</v>
          </cell>
          <cell r="D1900" t="str">
            <v>AAES Restricted Funds</v>
          </cell>
          <cell r="E1900" t="str">
            <v>ASPA-GREEN STEM SYND</v>
          </cell>
        </row>
        <row r="1901">
          <cell r="A1901">
            <v>367442</v>
          </cell>
          <cell r="B1901" t="str">
            <v>2C</v>
          </cell>
          <cell r="C1901" t="str">
            <v>Restricted</v>
          </cell>
          <cell r="D1901" t="str">
            <v>AAES Restricted Funds</v>
          </cell>
          <cell r="E1901" t="str">
            <v>APPA-WEED MGT-08</v>
          </cell>
        </row>
        <row r="1902">
          <cell r="A1902">
            <v>367443</v>
          </cell>
          <cell r="B1902" t="str">
            <v>2C</v>
          </cell>
          <cell r="C1902" t="str">
            <v>Restricted</v>
          </cell>
          <cell r="D1902" t="str">
            <v>AAES Restricted Funds</v>
          </cell>
          <cell r="E1902" t="str">
            <v>APPA-SOIL FERT-02</v>
          </cell>
        </row>
        <row r="1903">
          <cell r="A1903">
            <v>367456</v>
          </cell>
          <cell r="B1903" t="str">
            <v>2C</v>
          </cell>
          <cell r="C1903" t="str">
            <v>Restricted</v>
          </cell>
          <cell r="D1903" t="str">
            <v>AAES Restricted Funds</v>
          </cell>
          <cell r="E1903" t="str">
            <v>APPA-PEST MGT-11</v>
          </cell>
        </row>
        <row r="1904">
          <cell r="A1904">
            <v>367457</v>
          </cell>
          <cell r="B1904" t="str">
            <v>2C</v>
          </cell>
          <cell r="C1904" t="str">
            <v>Restricted</v>
          </cell>
          <cell r="D1904" t="str">
            <v>AAES Restricted Funds</v>
          </cell>
          <cell r="E1904" t="str">
            <v>APPA-DISEASE MGT-11</v>
          </cell>
        </row>
        <row r="1905">
          <cell r="A1905">
            <v>367458</v>
          </cell>
          <cell r="B1905" t="str">
            <v>2C</v>
          </cell>
          <cell r="C1905" t="str">
            <v>Restricted</v>
          </cell>
          <cell r="D1905" t="str">
            <v>AAES Restricted Funds</v>
          </cell>
          <cell r="E1905" t="str">
            <v>APPA-PEANUT CULTIVARS</v>
          </cell>
        </row>
        <row r="1906">
          <cell r="A1906">
            <v>367459</v>
          </cell>
          <cell r="B1906" t="str">
            <v>2C</v>
          </cell>
          <cell r="C1906" t="str">
            <v>Restricted</v>
          </cell>
          <cell r="D1906" t="str">
            <v>AAES Restricted Funds</v>
          </cell>
          <cell r="E1906" t="str">
            <v>APPA-PEANUT BREEDING</v>
          </cell>
        </row>
        <row r="1907">
          <cell r="A1907">
            <v>367462</v>
          </cell>
          <cell r="B1907" t="str">
            <v>2C</v>
          </cell>
          <cell r="C1907" t="str">
            <v>Restricted</v>
          </cell>
          <cell r="D1907" t="str">
            <v>AAES Restricted Funds</v>
          </cell>
          <cell r="E1907" t="str">
            <v>ATRF-MOLE CRICKETS</v>
          </cell>
        </row>
        <row r="1908">
          <cell r="A1908">
            <v>367463</v>
          </cell>
          <cell r="B1908" t="str">
            <v>2C</v>
          </cell>
          <cell r="C1908" t="str">
            <v>Restricted</v>
          </cell>
          <cell r="D1908" t="str">
            <v>AAES Restricted Funds</v>
          </cell>
          <cell r="E1908" t="str">
            <v>US POULTRY&amp;EGG F031</v>
          </cell>
        </row>
        <row r="1909">
          <cell r="A1909">
            <v>367464</v>
          </cell>
          <cell r="B1909" t="str">
            <v>2C</v>
          </cell>
          <cell r="C1909" t="str">
            <v>Restricted</v>
          </cell>
          <cell r="D1909" t="str">
            <v>AAES Restricted Funds</v>
          </cell>
          <cell r="E1909" t="str">
            <v>HRI-FY2010 PROJ NO 1307</v>
          </cell>
        </row>
        <row r="1910">
          <cell r="A1910">
            <v>367465</v>
          </cell>
          <cell r="B1910" t="str">
            <v>2C</v>
          </cell>
          <cell r="C1910" t="str">
            <v>Restricted</v>
          </cell>
          <cell r="D1910" t="str">
            <v>AAES Restricted Funds</v>
          </cell>
          <cell r="E1910" t="str">
            <v>US POULTRY &amp; EGG ASSO-R67</v>
          </cell>
        </row>
        <row r="1911">
          <cell r="A1911">
            <v>367466</v>
          </cell>
          <cell r="B1911" t="str">
            <v>2C</v>
          </cell>
          <cell r="C1911" t="str">
            <v>Restricted</v>
          </cell>
          <cell r="D1911" t="str">
            <v>AAES Restricted Funds</v>
          </cell>
          <cell r="E1911" t="str">
            <v>US POULTRY&amp;EGG-#664</v>
          </cell>
        </row>
        <row r="1912">
          <cell r="A1912">
            <v>367467</v>
          </cell>
          <cell r="B1912" t="str">
            <v>2C</v>
          </cell>
          <cell r="C1912" t="str">
            <v>Restricted</v>
          </cell>
          <cell r="D1912" t="str">
            <v>AAES Restricted Funds</v>
          </cell>
          <cell r="E1912" t="str">
            <v>COCA-COLA FDN-OBESITY</v>
          </cell>
        </row>
        <row r="1913">
          <cell r="A1913">
            <v>367468</v>
          </cell>
          <cell r="B1913" t="str">
            <v>2C</v>
          </cell>
          <cell r="C1913" t="str">
            <v>Restricted</v>
          </cell>
          <cell r="D1913" t="str">
            <v>AAES Restricted Funds</v>
          </cell>
          <cell r="E1913" t="str">
            <v>APPA-AG ECON RESCH</v>
          </cell>
        </row>
        <row r="1914">
          <cell r="A1914">
            <v>367469</v>
          </cell>
          <cell r="B1914" t="str">
            <v>2C</v>
          </cell>
          <cell r="C1914" t="str">
            <v>Restricted</v>
          </cell>
          <cell r="D1914" t="str">
            <v>AAES Restricted Funds</v>
          </cell>
          <cell r="E1914" t="str">
            <v>HRI-FY 2012 PROJ NO 1318-248</v>
          </cell>
        </row>
        <row r="1915">
          <cell r="A1915">
            <v>367471</v>
          </cell>
          <cell r="B1915" t="str">
            <v>2C</v>
          </cell>
          <cell r="C1915" t="str">
            <v>Restricted</v>
          </cell>
          <cell r="D1915" t="str">
            <v>AAES Restricted Funds</v>
          </cell>
          <cell r="E1915" t="str">
            <v>US POULTRY&amp;EGG-F039</v>
          </cell>
        </row>
        <row r="1916">
          <cell r="A1916">
            <v>367785</v>
          </cell>
          <cell r="B1916" t="str">
            <v>2C</v>
          </cell>
          <cell r="C1916" t="str">
            <v>Restricted</v>
          </cell>
          <cell r="D1916" t="str">
            <v>AAES Restricted Funds</v>
          </cell>
          <cell r="E1916" t="str">
            <v>UF-PO-1000061670</v>
          </cell>
        </row>
        <row r="1917">
          <cell r="A1917">
            <v>367788</v>
          </cell>
          <cell r="B1917" t="str">
            <v>2C</v>
          </cell>
          <cell r="C1917" t="str">
            <v>Restricted</v>
          </cell>
          <cell r="D1917" t="str">
            <v>AAES Restricted Funds</v>
          </cell>
          <cell r="E1917" t="str">
            <v>UF-PO 1200139944</v>
          </cell>
        </row>
        <row r="1918">
          <cell r="A1918">
            <v>367789</v>
          </cell>
          <cell r="B1918" t="str">
            <v>2C</v>
          </cell>
          <cell r="C1918" t="str">
            <v>Restricted</v>
          </cell>
          <cell r="D1918" t="str">
            <v>AAES Restricted Funds</v>
          </cell>
          <cell r="E1918" t="str">
            <v>UN MN-DOZIER</v>
          </cell>
        </row>
        <row r="1919">
          <cell r="A1919">
            <v>367920</v>
          </cell>
          <cell r="B1919" t="str">
            <v>2C</v>
          </cell>
          <cell r="C1919" t="str">
            <v>Restricted</v>
          </cell>
          <cell r="D1919" t="str">
            <v>AAES Restricted Funds</v>
          </cell>
          <cell r="E1919" t="str">
            <v>UGA-RR188-221/3504808</v>
          </cell>
        </row>
        <row r="1920">
          <cell r="A1920">
            <v>367929</v>
          </cell>
          <cell r="B1920" t="str">
            <v>2C</v>
          </cell>
          <cell r="C1920" t="str">
            <v>Restricted</v>
          </cell>
          <cell r="D1920" t="str">
            <v>AAES Restricted Funds</v>
          </cell>
          <cell r="E1920" t="str">
            <v>NCSU-2007-2093-01</v>
          </cell>
        </row>
        <row r="1921">
          <cell r="A1921">
            <v>367933</v>
          </cell>
          <cell r="B1921" t="str">
            <v>2C</v>
          </cell>
          <cell r="C1921" t="str">
            <v>Restricted</v>
          </cell>
          <cell r="D1921" t="str">
            <v>AAES Restricted Funds</v>
          </cell>
          <cell r="E1921" t="str">
            <v>USF-6408-1013-01-A-AA-Y2</v>
          </cell>
        </row>
        <row r="1922">
          <cell r="A1922">
            <v>367935</v>
          </cell>
          <cell r="B1922" t="str">
            <v>2C</v>
          </cell>
          <cell r="C1922" t="str">
            <v>Restricted</v>
          </cell>
          <cell r="D1922" t="str">
            <v>AAES Restricted Funds</v>
          </cell>
          <cell r="E1922" t="str">
            <v>SRAC-DIAGNOSING FISH KILLS 09</v>
          </cell>
        </row>
        <row r="1923">
          <cell r="A1923">
            <v>367936</v>
          </cell>
          <cell r="B1923" t="str">
            <v>2C</v>
          </cell>
          <cell r="C1923" t="str">
            <v>Restricted</v>
          </cell>
          <cell r="D1923" t="str">
            <v>AAES Restricted Funds</v>
          </cell>
          <cell r="E1923" t="str">
            <v>SDSU-3TC154</v>
          </cell>
        </row>
        <row r="1924">
          <cell r="A1924">
            <v>367941</v>
          </cell>
          <cell r="B1924" t="str">
            <v>2C</v>
          </cell>
          <cell r="C1924" t="str">
            <v>Restricted</v>
          </cell>
          <cell r="D1924" t="str">
            <v>AAES Restricted Funds</v>
          </cell>
          <cell r="E1924" t="str">
            <v>AAMU-SUB-DBI-0703470-AU</v>
          </cell>
        </row>
        <row r="1925">
          <cell r="A1925">
            <v>367949</v>
          </cell>
          <cell r="B1925" t="str">
            <v>2C</v>
          </cell>
          <cell r="C1925" t="str">
            <v>Restricted</v>
          </cell>
          <cell r="D1925" t="str">
            <v>AAES Restricted Funds</v>
          </cell>
          <cell r="E1925" t="str">
            <v>LSU-33354</v>
          </cell>
        </row>
        <row r="1926">
          <cell r="A1926">
            <v>367951</v>
          </cell>
          <cell r="B1926" t="str">
            <v>2C</v>
          </cell>
          <cell r="C1926" t="str">
            <v>Restricted</v>
          </cell>
          <cell r="D1926" t="str">
            <v>AAES Restricted Funds</v>
          </cell>
          <cell r="E1926" t="str">
            <v>UGA-RD318-215/4689718</v>
          </cell>
        </row>
        <row r="1927">
          <cell r="A1927">
            <v>367954</v>
          </cell>
          <cell r="B1927" t="str">
            <v>2C</v>
          </cell>
          <cell r="C1927" t="str">
            <v>Restricted</v>
          </cell>
          <cell r="D1927" t="str">
            <v>AAES Restricted Funds</v>
          </cell>
          <cell r="E1927" t="str">
            <v>UGA-RC710-025/3842028</v>
          </cell>
        </row>
        <row r="1928">
          <cell r="A1928">
            <v>367955</v>
          </cell>
          <cell r="B1928" t="str">
            <v>2C</v>
          </cell>
          <cell r="C1928" t="str">
            <v>Restricted</v>
          </cell>
          <cell r="D1928" t="str">
            <v>AAES Restricted Funds</v>
          </cell>
          <cell r="E1928" t="str">
            <v>TU-39-22091-262</v>
          </cell>
        </row>
        <row r="1929">
          <cell r="A1929">
            <v>367957</v>
          </cell>
          <cell r="B1929" t="str">
            <v>2C</v>
          </cell>
          <cell r="C1929" t="str">
            <v>Restricted</v>
          </cell>
          <cell r="D1929" t="str">
            <v>AAES Restricted Funds</v>
          </cell>
          <cell r="E1929" t="str">
            <v>UGA-RD309-105/4690148</v>
          </cell>
        </row>
        <row r="1930">
          <cell r="A1930">
            <v>367958</v>
          </cell>
          <cell r="B1930" t="str">
            <v>2C</v>
          </cell>
          <cell r="C1930" t="str">
            <v>Restricted</v>
          </cell>
          <cell r="D1930" t="str">
            <v>AAES Restricted Funds</v>
          </cell>
          <cell r="E1930" t="str">
            <v>OSU-RD011G-G</v>
          </cell>
        </row>
        <row r="1931">
          <cell r="A1931">
            <v>367962</v>
          </cell>
          <cell r="B1931" t="str">
            <v>2C</v>
          </cell>
          <cell r="C1931" t="str">
            <v>Restricted</v>
          </cell>
          <cell r="D1931" t="str">
            <v>AAES Restricted Funds</v>
          </cell>
          <cell r="E1931" t="str">
            <v>UF-UF09153</v>
          </cell>
        </row>
        <row r="1932">
          <cell r="A1932">
            <v>367963</v>
          </cell>
          <cell r="B1932" t="str">
            <v>2C</v>
          </cell>
          <cell r="C1932" t="str">
            <v>Restricted</v>
          </cell>
          <cell r="D1932" t="str">
            <v>AAES Restricted Funds</v>
          </cell>
          <cell r="E1932" t="str">
            <v>UF-UF09206</v>
          </cell>
        </row>
        <row r="1933">
          <cell r="A1933">
            <v>367965</v>
          </cell>
          <cell r="B1933" t="str">
            <v>2C</v>
          </cell>
          <cell r="C1933" t="str">
            <v>Restricted</v>
          </cell>
          <cell r="D1933" t="str">
            <v>AAES Restricted Funds</v>
          </cell>
          <cell r="E1933" t="str">
            <v>UGA-RR722-132/4692308</v>
          </cell>
        </row>
        <row r="1934">
          <cell r="A1934">
            <v>367967</v>
          </cell>
          <cell r="B1934" t="str">
            <v>2C</v>
          </cell>
          <cell r="C1934" t="str">
            <v>Restricted</v>
          </cell>
          <cell r="D1934" t="str">
            <v>AAES Restricted Funds</v>
          </cell>
          <cell r="E1934" t="str">
            <v>UN NE-25-6331-0198-004</v>
          </cell>
        </row>
        <row r="1935">
          <cell r="A1935">
            <v>367968</v>
          </cell>
          <cell r="B1935" t="str">
            <v>2C</v>
          </cell>
          <cell r="C1935" t="str">
            <v>Restricted</v>
          </cell>
          <cell r="D1935" t="str">
            <v>AAES Restricted Funds</v>
          </cell>
          <cell r="E1935" t="str">
            <v>BLACKFEET CC-2010-792</v>
          </cell>
        </row>
        <row r="1936">
          <cell r="A1936">
            <v>367969</v>
          </cell>
          <cell r="B1936" t="str">
            <v>2C</v>
          </cell>
          <cell r="C1936" t="str">
            <v>Restricted</v>
          </cell>
          <cell r="D1936" t="str">
            <v>AAES Restricted Funds</v>
          </cell>
          <cell r="E1936" t="str">
            <v>SRAC-MARKET TRENDS-11</v>
          </cell>
        </row>
        <row r="1937">
          <cell r="A1937">
            <v>367971</v>
          </cell>
          <cell r="B1937" t="str">
            <v>2C</v>
          </cell>
          <cell r="C1937" t="str">
            <v>Restricted</v>
          </cell>
          <cell r="D1937" t="str">
            <v>AAES Restricted Funds</v>
          </cell>
          <cell r="E1937" t="str">
            <v>FSU-R01318-A</v>
          </cell>
        </row>
        <row r="1938">
          <cell r="A1938">
            <v>367972</v>
          </cell>
          <cell r="B1938" t="str">
            <v>2C</v>
          </cell>
          <cell r="C1938" t="str">
            <v>Restricted</v>
          </cell>
          <cell r="D1938" t="str">
            <v>AAES Restricted Funds</v>
          </cell>
          <cell r="E1938" t="str">
            <v>FSU-R01318-B</v>
          </cell>
        </row>
        <row r="1939">
          <cell r="A1939">
            <v>367973</v>
          </cell>
          <cell r="B1939" t="str">
            <v>2C</v>
          </cell>
          <cell r="C1939" t="str">
            <v>Restricted</v>
          </cell>
          <cell r="D1939" t="str">
            <v>AAES Restricted Funds</v>
          </cell>
          <cell r="E1939" t="str">
            <v>TX A&amp;M-S100074</v>
          </cell>
        </row>
        <row r="1940">
          <cell r="A1940">
            <v>367974</v>
          </cell>
          <cell r="B1940" t="str">
            <v>2C</v>
          </cell>
          <cell r="C1940" t="str">
            <v>Restricted</v>
          </cell>
          <cell r="D1940" t="str">
            <v>AAES Restricted Funds</v>
          </cell>
          <cell r="E1940" t="str">
            <v>TX A&amp;M-570675</v>
          </cell>
        </row>
        <row r="1941">
          <cell r="A1941">
            <v>367975</v>
          </cell>
          <cell r="B1941" t="str">
            <v>2C</v>
          </cell>
          <cell r="C1941" t="str">
            <v>Restricted</v>
          </cell>
          <cell r="D1941" t="str">
            <v>AAES Restricted Funds</v>
          </cell>
          <cell r="E1941" t="str">
            <v>TU-39-22091-266</v>
          </cell>
        </row>
        <row r="1942">
          <cell r="A1942">
            <v>367976</v>
          </cell>
          <cell r="B1942" t="str">
            <v>2C</v>
          </cell>
          <cell r="C1942" t="str">
            <v>Restricted</v>
          </cell>
          <cell r="D1942" t="str">
            <v>AAES Restricted Funds</v>
          </cell>
          <cell r="E1942" t="str">
            <v>USM-GR04146-002</v>
          </cell>
        </row>
        <row r="1943">
          <cell r="A1943">
            <v>367977</v>
          </cell>
          <cell r="B1943" t="str">
            <v>2C</v>
          </cell>
          <cell r="C1943" t="str">
            <v>Restricted</v>
          </cell>
          <cell r="D1943" t="str">
            <v>AAES Restricted Funds</v>
          </cell>
          <cell r="E1943" t="str">
            <v>UKRF-3048107325-11-110</v>
          </cell>
        </row>
        <row r="1944">
          <cell r="A1944">
            <v>367978</v>
          </cell>
          <cell r="B1944" t="str">
            <v>2C</v>
          </cell>
          <cell r="C1944" t="str">
            <v>Restricted</v>
          </cell>
          <cell r="D1944" t="str">
            <v>AAES Restricted Funds</v>
          </cell>
          <cell r="E1944" t="str">
            <v>USM-GR04080-B10</v>
          </cell>
        </row>
        <row r="1945">
          <cell r="A1945">
            <v>367979</v>
          </cell>
          <cell r="B1945" t="str">
            <v>2C</v>
          </cell>
          <cell r="C1945" t="str">
            <v>Restricted</v>
          </cell>
          <cell r="D1945" t="str">
            <v>AAES Restricted Funds</v>
          </cell>
          <cell r="E1945" t="str">
            <v>UGA-RF327-239/4786156</v>
          </cell>
        </row>
        <row r="1946">
          <cell r="A1946">
            <v>367980</v>
          </cell>
          <cell r="B1946" t="str">
            <v>2C</v>
          </cell>
          <cell r="C1946" t="str">
            <v>Restricted</v>
          </cell>
          <cell r="D1946" t="str">
            <v>AAES Restricted Funds</v>
          </cell>
          <cell r="E1946" t="str">
            <v>USM-GR04118/OMNIBUS-AUBURN-R/AT10</v>
          </cell>
        </row>
        <row r="1947">
          <cell r="A1947">
            <v>367981</v>
          </cell>
          <cell r="B1947" t="str">
            <v>2C</v>
          </cell>
          <cell r="C1947" t="str">
            <v>Restricted</v>
          </cell>
          <cell r="D1947" t="str">
            <v>AAES Restricted Funds</v>
          </cell>
          <cell r="E1947" t="str">
            <v>USM-GR04072/OMNIBUS-NSI-A/O-34</v>
          </cell>
        </row>
        <row r="1948">
          <cell r="A1948">
            <v>367982</v>
          </cell>
          <cell r="B1948" t="str">
            <v>2C</v>
          </cell>
          <cell r="C1948" t="str">
            <v>Restricted</v>
          </cell>
          <cell r="D1948" t="str">
            <v>AAES Restricted Funds</v>
          </cell>
          <cell r="E1948" t="str">
            <v>LSU-51962</v>
          </cell>
        </row>
        <row r="1949">
          <cell r="A1949">
            <v>367983</v>
          </cell>
          <cell r="B1949" t="str">
            <v>2C</v>
          </cell>
          <cell r="C1949" t="str">
            <v>Restricted</v>
          </cell>
          <cell r="D1949" t="str">
            <v>AAES Restricted Funds</v>
          </cell>
          <cell r="E1949" t="str">
            <v>UF-UF10174</v>
          </cell>
        </row>
        <row r="1950">
          <cell r="A1950">
            <v>367984</v>
          </cell>
          <cell r="B1950" t="str">
            <v>2C</v>
          </cell>
          <cell r="C1950" t="str">
            <v>Restricted</v>
          </cell>
          <cell r="D1950" t="str">
            <v>AAES Restricted Funds</v>
          </cell>
          <cell r="E1950" t="str">
            <v>UF-UF11009-CORE</v>
          </cell>
        </row>
        <row r="1951">
          <cell r="A1951">
            <v>367985</v>
          </cell>
          <cell r="B1951" t="str">
            <v>2C</v>
          </cell>
          <cell r="C1951" t="str">
            <v>Restricted</v>
          </cell>
          <cell r="D1951" t="str">
            <v>AAES Restricted Funds</v>
          </cell>
          <cell r="E1951" t="str">
            <v>UF-UF11009-COPING</v>
          </cell>
        </row>
        <row r="1952">
          <cell r="A1952">
            <v>367986</v>
          </cell>
          <cell r="B1952" t="str">
            <v>2C</v>
          </cell>
          <cell r="C1952" t="str">
            <v>Restricted</v>
          </cell>
          <cell r="D1952" t="str">
            <v>AAES Restricted Funds</v>
          </cell>
          <cell r="E1952" t="str">
            <v>SRAC-CARBON EMISSION-11</v>
          </cell>
        </row>
        <row r="1953">
          <cell r="A1953">
            <v>367987</v>
          </cell>
          <cell r="B1953" t="str">
            <v>2C</v>
          </cell>
          <cell r="C1953" t="str">
            <v>Restricted</v>
          </cell>
          <cell r="D1953" t="str">
            <v>AAES Restricted Funds</v>
          </cell>
          <cell r="E1953" t="str">
            <v>UF-UF11036A</v>
          </cell>
        </row>
        <row r="1954">
          <cell r="A1954">
            <v>367988</v>
          </cell>
          <cell r="B1954" t="str">
            <v>2C</v>
          </cell>
          <cell r="C1954" t="str">
            <v>Restricted</v>
          </cell>
          <cell r="D1954" t="str">
            <v>AAES Restricted Funds</v>
          </cell>
          <cell r="E1954" t="str">
            <v>UF-UF11036-B</v>
          </cell>
        </row>
        <row r="1955">
          <cell r="A1955">
            <v>367989</v>
          </cell>
          <cell r="B1955" t="str">
            <v>2C</v>
          </cell>
          <cell r="C1955" t="str">
            <v>Restricted</v>
          </cell>
          <cell r="D1955" t="str">
            <v>AAES Restricted Funds</v>
          </cell>
          <cell r="E1955" t="str">
            <v>UF-UF11036-C</v>
          </cell>
        </row>
        <row r="1956">
          <cell r="A1956">
            <v>367990</v>
          </cell>
          <cell r="B1956" t="str">
            <v>2C</v>
          </cell>
          <cell r="C1956" t="str">
            <v>Restricted</v>
          </cell>
          <cell r="D1956" t="str">
            <v>AAES Restricted Funds</v>
          </cell>
          <cell r="E1956" t="str">
            <v>VIMS-715673-712683</v>
          </cell>
        </row>
        <row r="1957">
          <cell r="A1957">
            <v>367991</v>
          </cell>
          <cell r="B1957" t="str">
            <v>2C</v>
          </cell>
          <cell r="C1957" t="str">
            <v>Restricted</v>
          </cell>
          <cell r="D1957" t="str">
            <v>AAES Restricted Funds</v>
          </cell>
          <cell r="E1957" t="str">
            <v>SRAC-CRAWFISH BAITS</v>
          </cell>
        </row>
        <row r="1958">
          <cell r="A1958">
            <v>367992</v>
          </cell>
          <cell r="B1958" t="str">
            <v>2C</v>
          </cell>
          <cell r="C1958" t="str">
            <v>Restricted</v>
          </cell>
          <cell r="D1958" t="str">
            <v>AAES Restricted Funds</v>
          </cell>
          <cell r="E1958" t="str">
            <v>SRAC-MKTG STRUCTURES</v>
          </cell>
        </row>
        <row r="1959">
          <cell r="A1959">
            <v>367994</v>
          </cell>
          <cell r="B1959" t="str">
            <v>2C</v>
          </cell>
          <cell r="C1959" t="str">
            <v>Restricted</v>
          </cell>
          <cell r="D1959" t="str">
            <v>AAES Restricted Funds</v>
          </cell>
          <cell r="E1959" t="str">
            <v>UF-UF11101</v>
          </cell>
        </row>
        <row r="1960">
          <cell r="A1960">
            <v>367997</v>
          </cell>
          <cell r="B1960" t="str">
            <v>2C</v>
          </cell>
          <cell r="C1960" t="str">
            <v>Restricted</v>
          </cell>
          <cell r="D1960" t="str">
            <v>AAES Restricted Funds</v>
          </cell>
          <cell r="E1960" t="str">
            <v>OSU-RD011G-G-B</v>
          </cell>
        </row>
        <row r="1961">
          <cell r="A1961">
            <v>367998</v>
          </cell>
          <cell r="B1961" t="str">
            <v>2C</v>
          </cell>
          <cell r="C1961" t="str">
            <v>Restricted</v>
          </cell>
          <cell r="D1961" t="str">
            <v>AAES Restricted Funds</v>
          </cell>
          <cell r="E1961" t="str">
            <v>NCSU-2007-1634-34</v>
          </cell>
        </row>
        <row r="1962">
          <cell r="A1962">
            <v>367999</v>
          </cell>
          <cell r="B1962" t="str">
            <v>2C</v>
          </cell>
          <cell r="C1962" t="str">
            <v>Restricted</v>
          </cell>
          <cell r="D1962" t="str">
            <v>AAES Restricted Funds</v>
          </cell>
          <cell r="E1962" t="str">
            <v>UN CONN-7078</v>
          </cell>
        </row>
        <row r="1963">
          <cell r="A1963">
            <v>368000</v>
          </cell>
          <cell r="B1963" t="str">
            <v>2C</v>
          </cell>
          <cell r="C1963" t="str">
            <v>Restricted</v>
          </cell>
          <cell r="D1963" t="str">
            <v>AAES Restricted Funds</v>
          </cell>
          <cell r="E1963" t="str">
            <v>UF-UF11110</v>
          </cell>
        </row>
        <row r="1964">
          <cell r="A1964">
            <v>368001</v>
          </cell>
          <cell r="B1964" t="str">
            <v>2C</v>
          </cell>
          <cell r="C1964" t="str">
            <v>Restricted</v>
          </cell>
          <cell r="D1964" t="str">
            <v>AAES Restricted Funds</v>
          </cell>
          <cell r="E1964" t="str">
            <v>UNIV IL-VAUGHN</v>
          </cell>
        </row>
        <row r="1965">
          <cell r="A1965">
            <v>368002</v>
          </cell>
          <cell r="B1965" t="str">
            <v>2C</v>
          </cell>
          <cell r="C1965" t="str">
            <v>Restricted</v>
          </cell>
          <cell r="D1965" t="str">
            <v>AAES Restricted Funds</v>
          </cell>
          <cell r="E1965" t="str">
            <v>UN TN-8500022311</v>
          </cell>
        </row>
        <row r="1966">
          <cell r="A1966">
            <v>368003</v>
          </cell>
          <cell r="B1966" t="str">
            <v>2C</v>
          </cell>
          <cell r="C1966" t="str">
            <v>Restricted</v>
          </cell>
          <cell r="D1966" t="str">
            <v>AAES Restricted Funds</v>
          </cell>
          <cell r="E1966" t="str">
            <v>UGA-RD309-109/4892136</v>
          </cell>
        </row>
        <row r="1967">
          <cell r="A1967">
            <v>368004</v>
          </cell>
          <cell r="B1967" t="str">
            <v>2C</v>
          </cell>
          <cell r="C1967" t="str">
            <v>Restricted</v>
          </cell>
          <cell r="D1967" t="str">
            <v>AAES Restricted Funds</v>
          </cell>
          <cell r="E1967" t="str">
            <v>UGA-RF330-449/4892926</v>
          </cell>
        </row>
        <row r="1968">
          <cell r="A1968">
            <v>368005</v>
          </cell>
          <cell r="B1968" t="str">
            <v>2C</v>
          </cell>
          <cell r="C1968" t="str">
            <v>Restricted</v>
          </cell>
          <cell r="D1968" t="str">
            <v>AAES Restricted Funds</v>
          </cell>
          <cell r="E1968" t="str">
            <v>MSU-080100-331937-01</v>
          </cell>
        </row>
        <row r="1969">
          <cell r="A1969">
            <v>368006</v>
          </cell>
          <cell r="B1969" t="str">
            <v>2C</v>
          </cell>
          <cell r="C1969" t="str">
            <v>Restricted</v>
          </cell>
          <cell r="D1969" t="str">
            <v>AAES Restricted Funds</v>
          </cell>
          <cell r="E1969" t="str">
            <v>UN TN-8500022698</v>
          </cell>
        </row>
        <row r="1970">
          <cell r="A1970">
            <v>368007</v>
          </cell>
          <cell r="B1970" t="str">
            <v>2C</v>
          </cell>
          <cell r="C1970" t="str">
            <v>Restricted</v>
          </cell>
          <cell r="D1970" t="str">
            <v>AAES Restricted Funds</v>
          </cell>
          <cell r="E1970" t="str">
            <v>UMASS D-11855</v>
          </cell>
        </row>
        <row r="1971">
          <cell r="A1971">
            <v>368008</v>
          </cell>
          <cell r="B1971" t="str">
            <v>2C</v>
          </cell>
          <cell r="C1971" t="str">
            <v>Restricted</v>
          </cell>
          <cell r="D1971" t="str">
            <v>AAES Restricted Funds</v>
          </cell>
          <cell r="E1971" t="str">
            <v>SRAC-MKTG STRUCTURES-12</v>
          </cell>
        </row>
        <row r="1972">
          <cell r="A1972">
            <v>368009</v>
          </cell>
          <cell r="B1972" t="str">
            <v>2C</v>
          </cell>
          <cell r="C1972" t="str">
            <v>Restricted</v>
          </cell>
          <cell r="D1972" t="str">
            <v>AAES Restricted Funds</v>
          </cell>
          <cell r="E1972" t="str">
            <v>SRAC-CRAWFISH BAITS-12</v>
          </cell>
        </row>
        <row r="1973">
          <cell r="A1973">
            <v>368010</v>
          </cell>
          <cell r="B1973" t="str">
            <v>2C</v>
          </cell>
          <cell r="C1973" t="str">
            <v>Restricted</v>
          </cell>
          <cell r="D1973" t="str">
            <v>AAES Restricted Funds</v>
          </cell>
          <cell r="E1973" t="str">
            <v>SRAC-CARBON EMISSION-12</v>
          </cell>
        </row>
        <row r="1974">
          <cell r="A1974">
            <v>368011</v>
          </cell>
          <cell r="B1974" t="str">
            <v>2C</v>
          </cell>
          <cell r="C1974" t="str">
            <v>Restricted</v>
          </cell>
          <cell r="D1974" t="str">
            <v>AAES Restricted Funds</v>
          </cell>
          <cell r="E1974" t="str">
            <v>LSU-64428</v>
          </cell>
        </row>
        <row r="1975">
          <cell r="A1975">
            <v>368013</v>
          </cell>
          <cell r="B1975" t="str">
            <v>2C</v>
          </cell>
          <cell r="C1975" t="str">
            <v>Restricted</v>
          </cell>
          <cell r="D1975" t="str">
            <v>AAES Restricted Funds</v>
          </cell>
          <cell r="E1975" t="str">
            <v>UN TN-8500022698-FWS</v>
          </cell>
        </row>
        <row r="1976">
          <cell r="A1976">
            <v>368014</v>
          </cell>
          <cell r="B1976" t="str">
            <v>2C</v>
          </cell>
          <cell r="C1976" t="str">
            <v>Restricted</v>
          </cell>
          <cell r="D1976" t="str">
            <v>AAES Restricted Funds</v>
          </cell>
          <cell r="E1976" t="str">
            <v>CIW-9-10307-04</v>
          </cell>
        </row>
        <row r="1977">
          <cell r="A1977">
            <v>368015</v>
          </cell>
          <cell r="B1977" t="str">
            <v>2C</v>
          </cell>
          <cell r="C1977" t="str">
            <v>Restricted</v>
          </cell>
          <cell r="D1977" t="str">
            <v>AAES Restricted Funds</v>
          </cell>
          <cell r="E1977" t="str">
            <v>USM-GR03924-R/SCD-02</v>
          </cell>
        </row>
        <row r="1978">
          <cell r="A1978">
            <v>368016</v>
          </cell>
          <cell r="B1978" t="str">
            <v>2C</v>
          </cell>
          <cell r="C1978" t="str">
            <v>Restricted</v>
          </cell>
          <cell r="D1978" t="str">
            <v>AAES Restricted Funds</v>
          </cell>
          <cell r="E1978" t="str">
            <v>USM-GR03924-R/SCD-03-PD</v>
          </cell>
        </row>
        <row r="1979">
          <cell r="A1979">
            <v>368327</v>
          </cell>
          <cell r="B1979" t="str">
            <v>2C</v>
          </cell>
          <cell r="C1979" t="str">
            <v>Restricted</v>
          </cell>
          <cell r="D1979" t="str">
            <v>AAES Restricted Funds</v>
          </cell>
          <cell r="E1979" t="str">
            <v>UF-PO 1200142132</v>
          </cell>
        </row>
        <row r="1980">
          <cell r="A1980">
            <v>368328</v>
          </cell>
          <cell r="B1980" t="str">
            <v>2C</v>
          </cell>
          <cell r="C1980" t="str">
            <v>Restricted</v>
          </cell>
          <cell r="D1980" t="str">
            <v>AAES Restricted Funds</v>
          </cell>
          <cell r="E1980" t="str">
            <v>UF-PO 1200139945</v>
          </cell>
        </row>
        <row r="1981">
          <cell r="A1981">
            <v>368329</v>
          </cell>
          <cell r="B1981" t="str">
            <v>2C</v>
          </cell>
          <cell r="C1981" t="str">
            <v>Restricted</v>
          </cell>
          <cell r="D1981" t="str">
            <v>AAES Restricted Funds</v>
          </cell>
          <cell r="E1981" t="str">
            <v>UF-PO 1200139955</v>
          </cell>
        </row>
        <row r="1982">
          <cell r="A1982">
            <v>368473</v>
          </cell>
          <cell r="B1982" t="str">
            <v>2C</v>
          </cell>
          <cell r="C1982" t="str">
            <v>Restricted</v>
          </cell>
          <cell r="D1982" t="str">
            <v>AAES Restricted Funds</v>
          </cell>
          <cell r="E1982" t="str">
            <v>CU-1461-247-2007602</v>
          </cell>
        </row>
        <row r="1983">
          <cell r="A1983">
            <v>368474</v>
          </cell>
          <cell r="B1983" t="str">
            <v>2C</v>
          </cell>
          <cell r="C1983" t="str">
            <v>Restricted</v>
          </cell>
          <cell r="D1983" t="str">
            <v>AAES Restricted Funds</v>
          </cell>
          <cell r="E1983" t="str">
            <v>KSU-S12248</v>
          </cell>
        </row>
        <row r="1984">
          <cell r="A1984">
            <v>368511</v>
          </cell>
          <cell r="B1984" t="str">
            <v>2C</v>
          </cell>
          <cell r="C1984" t="str">
            <v>Restricted</v>
          </cell>
          <cell r="D1984" t="str">
            <v>AAES Restricted Funds</v>
          </cell>
          <cell r="E1984" t="str">
            <v>UN FL-TAYLOR</v>
          </cell>
        </row>
        <row r="1985">
          <cell r="A1985">
            <v>368512</v>
          </cell>
          <cell r="B1985" t="str">
            <v>2C</v>
          </cell>
          <cell r="C1985" t="str">
            <v>Restricted</v>
          </cell>
          <cell r="D1985" t="str">
            <v>AAES Restricted Funds</v>
          </cell>
          <cell r="E1985" t="str">
            <v>UN TN-8500022085</v>
          </cell>
        </row>
        <row r="1986">
          <cell r="A1986">
            <v>368565</v>
          </cell>
          <cell r="B1986" t="str">
            <v>2C</v>
          </cell>
          <cell r="C1986" t="str">
            <v>Restricted</v>
          </cell>
          <cell r="D1986" t="str">
            <v>AAES Restricted Funds</v>
          </cell>
          <cell r="E1986" t="str">
            <v>USM-GR03924OMNIBUS-AUBURN-RSP23</v>
          </cell>
        </row>
        <row r="1987">
          <cell r="A1987">
            <v>368566</v>
          </cell>
          <cell r="B1987" t="str">
            <v>2C</v>
          </cell>
          <cell r="C1987" t="str">
            <v>Restricted</v>
          </cell>
          <cell r="D1987" t="str">
            <v>AAES Restricted Funds</v>
          </cell>
          <cell r="E1987" t="str">
            <v>USF-6408-1041-07-A</v>
          </cell>
        </row>
        <row r="1988">
          <cell r="A1988">
            <v>368567</v>
          </cell>
          <cell r="B1988" t="str">
            <v>2C</v>
          </cell>
          <cell r="C1988" t="str">
            <v>Restricted</v>
          </cell>
          <cell r="D1988" t="str">
            <v>AAES Restricted Funds</v>
          </cell>
          <cell r="E1988" t="str">
            <v>CU-1490-247-208212</v>
          </cell>
        </row>
        <row r="1989">
          <cell r="A1989">
            <v>368694</v>
          </cell>
          <cell r="B1989" t="str">
            <v>2C</v>
          </cell>
          <cell r="C1989" t="str">
            <v>Restricted</v>
          </cell>
          <cell r="D1989" t="str">
            <v>AAES Restricted Funds</v>
          </cell>
          <cell r="E1989" t="str">
            <v>CHR HANSEN-A4094DK00</v>
          </cell>
        </row>
        <row r="1990">
          <cell r="A1990">
            <v>368696</v>
          </cell>
          <cell r="B1990" t="str">
            <v>2C</v>
          </cell>
          <cell r="C1990" t="str">
            <v>Restricted</v>
          </cell>
          <cell r="D1990" t="str">
            <v>AAES Restricted Funds</v>
          </cell>
          <cell r="E1990" t="str">
            <v>CSIRO-DAUGHTERLESS CARP</v>
          </cell>
        </row>
        <row r="1991">
          <cell r="A1991">
            <v>368724</v>
          </cell>
          <cell r="B1991" t="str">
            <v>2C</v>
          </cell>
          <cell r="C1991" t="str">
            <v>Restricted</v>
          </cell>
          <cell r="D1991" t="str">
            <v>AAES Restricted Funds</v>
          </cell>
          <cell r="E1991" t="str">
            <v>BARD-IS-4300-10</v>
          </cell>
        </row>
        <row r="1992">
          <cell r="A1992">
            <v>368753</v>
          </cell>
          <cell r="B1992" t="str">
            <v>2C</v>
          </cell>
          <cell r="C1992" t="str">
            <v>Restricted</v>
          </cell>
          <cell r="D1992" t="str">
            <v>AAES Restricted Funds</v>
          </cell>
          <cell r="E1992" t="str">
            <v>ADISSEO FRANCE</v>
          </cell>
        </row>
        <row r="1993">
          <cell r="A1993">
            <v>368960</v>
          </cell>
          <cell r="B1993" t="str">
            <v>2C</v>
          </cell>
          <cell r="C1993" t="str">
            <v>Restricted</v>
          </cell>
          <cell r="D1993" t="str">
            <v>AAES Restricted Funds</v>
          </cell>
          <cell r="E1993" t="str">
            <v>DISL-2411RC-AU-01</v>
          </cell>
        </row>
        <row r="1994">
          <cell r="A1994">
            <v>369101</v>
          </cell>
          <cell r="B1994" t="str">
            <v>2C</v>
          </cell>
          <cell r="C1994" t="str">
            <v>Restricted</v>
          </cell>
          <cell r="D1994" t="str">
            <v>AAES Restricted Funds</v>
          </cell>
          <cell r="E1994" t="str">
            <v>CAP PROPERTIES-PITTSVIEW-MD</v>
          </cell>
        </row>
        <row r="1995">
          <cell r="A1995">
            <v>369178</v>
          </cell>
          <cell r="B1995" t="str">
            <v>2C</v>
          </cell>
          <cell r="C1995" t="str">
            <v>Restricted</v>
          </cell>
          <cell r="D1995" t="str">
            <v>AAES Restricted Funds</v>
          </cell>
          <cell r="E1995" t="str">
            <v>ACP-POND TO PLATE</v>
          </cell>
        </row>
        <row r="1996">
          <cell r="A1996">
            <v>369179</v>
          </cell>
          <cell r="B1996" t="str">
            <v>2C</v>
          </cell>
          <cell r="C1996" t="str">
            <v>Restricted</v>
          </cell>
          <cell r="D1996" t="str">
            <v>AAES Restricted Funds</v>
          </cell>
          <cell r="E1996" t="str">
            <v>HUBBARD LLC</v>
          </cell>
        </row>
        <row r="1997">
          <cell r="A1997">
            <v>369181</v>
          </cell>
          <cell r="B1997" t="str">
            <v>2C</v>
          </cell>
          <cell r="C1997" t="str">
            <v>Restricted</v>
          </cell>
          <cell r="D1997" t="str">
            <v>AAES Restricted Funds</v>
          </cell>
          <cell r="E1997" t="str">
            <v>WBRC TV6-FAT CONTENT</v>
          </cell>
        </row>
        <row r="1998">
          <cell r="A1998">
            <v>369182</v>
          </cell>
          <cell r="B1998" t="str">
            <v>2C</v>
          </cell>
          <cell r="C1998" t="str">
            <v>Restricted</v>
          </cell>
          <cell r="D1998" t="str">
            <v>AAES Restricted Funds</v>
          </cell>
          <cell r="E1998" t="str">
            <v>AG SPECTRUM-KLOEPPER</v>
          </cell>
        </row>
        <row r="1999">
          <cell r="A1999">
            <v>369183</v>
          </cell>
          <cell r="B1999" t="str">
            <v>2C</v>
          </cell>
          <cell r="C1999" t="str">
            <v>Restricted</v>
          </cell>
          <cell r="D1999" t="str">
            <v>AAES Restricted Funds</v>
          </cell>
          <cell r="E1999" t="str">
            <v>SCP-PTX801E3-2011</v>
          </cell>
        </row>
        <row r="2000">
          <cell r="A2000">
            <v>369184</v>
          </cell>
          <cell r="B2000" t="str">
            <v>2C</v>
          </cell>
          <cell r="C2000" t="str">
            <v>Restricted</v>
          </cell>
          <cell r="D2000" t="str">
            <v>AAES Restricted Funds</v>
          </cell>
          <cell r="E2000" t="str">
            <v>SCP-PTX801C3-2011</v>
          </cell>
        </row>
        <row r="2001">
          <cell r="A2001">
            <v>369185</v>
          </cell>
          <cell r="B2001" t="str">
            <v>2C</v>
          </cell>
          <cell r="C2001" t="str">
            <v>Restricted</v>
          </cell>
          <cell r="D2001" t="str">
            <v>AAES Restricted Funds</v>
          </cell>
          <cell r="E2001" t="str">
            <v>MTRBCWP-WATERSHED CONF</v>
          </cell>
        </row>
        <row r="2002">
          <cell r="A2002">
            <v>369186</v>
          </cell>
          <cell r="B2002" t="str">
            <v>2C</v>
          </cell>
          <cell r="C2002" t="str">
            <v>Restricted</v>
          </cell>
          <cell r="D2002" t="str">
            <v>AAES Restricted Funds</v>
          </cell>
          <cell r="E2002" t="str">
            <v>KOCH AGRONOMIC SERV</v>
          </cell>
        </row>
        <row r="2003">
          <cell r="A2003">
            <v>369187</v>
          </cell>
          <cell r="B2003" t="str">
            <v>2C</v>
          </cell>
          <cell r="C2003" t="str">
            <v>Restricted</v>
          </cell>
          <cell r="D2003" t="str">
            <v>AAES Restricted Funds</v>
          </cell>
          <cell r="E2003" t="str">
            <v>WACPA-HANSON</v>
          </cell>
        </row>
        <row r="2004">
          <cell r="A2004">
            <v>369188</v>
          </cell>
          <cell r="B2004" t="str">
            <v>2C</v>
          </cell>
          <cell r="C2004" t="str">
            <v>Restricted</v>
          </cell>
          <cell r="D2004" t="str">
            <v>AAES Restricted Funds</v>
          </cell>
          <cell r="E2004" t="str">
            <v>SCP-NAB801A3-2012US</v>
          </cell>
        </row>
        <row r="2005">
          <cell r="A2005">
            <v>369189</v>
          </cell>
          <cell r="B2005" t="str">
            <v>2C</v>
          </cell>
          <cell r="C2005" t="str">
            <v>Restricted</v>
          </cell>
          <cell r="D2005" t="str">
            <v>AAES Restricted Funds</v>
          </cell>
          <cell r="E2005" t="str">
            <v>INTNL MICROBIAL TECH</v>
          </cell>
        </row>
        <row r="2006">
          <cell r="A2006">
            <v>369190</v>
          </cell>
          <cell r="B2006" t="str">
            <v>2C</v>
          </cell>
          <cell r="C2006" t="str">
            <v>Restricted</v>
          </cell>
          <cell r="D2006" t="str">
            <v>AAES Restricted Funds</v>
          </cell>
          <cell r="E2006" t="str">
            <v>SCP-PTX801B4-2012US</v>
          </cell>
        </row>
        <row r="2007">
          <cell r="A2007">
            <v>369301</v>
          </cell>
          <cell r="B2007" t="str">
            <v>2C</v>
          </cell>
          <cell r="C2007" t="str">
            <v>Restricted</v>
          </cell>
          <cell r="D2007" t="str">
            <v>AAES Restricted Funds</v>
          </cell>
          <cell r="E2007" t="str">
            <v>SEA GRANT-ASST DIR</v>
          </cell>
        </row>
        <row r="2008">
          <cell r="A2008">
            <v>369314</v>
          </cell>
          <cell r="B2008" t="str">
            <v>2C</v>
          </cell>
          <cell r="C2008" t="str">
            <v>Restricted</v>
          </cell>
          <cell r="D2008" t="str">
            <v>AAES Restricted Funds</v>
          </cell>
          <cell r="E2008" t="str">
            <v>MTRBCWP-ENVIRONMENTAL ED</v>
          </cell>
        </row>
        <row r="2009">
          <cell r="A2009">
            <v>369315</v>
          </cell>
          <cell r="B2009" t="str">
            <v>2C</v>
          </cell>
          <cell r="C2009" t="str">
            <v>Restricted</v>
          </cell>
          <cell r="D2009" t="str">
            <v>AAES Restricted Funds</v>
          </cell>
          <cell r="E2009" t="str">
            <v>MTRBCWP-SANDY CREEK STDY</v>
          </cell>
        </row>
        <row r="2010">
          <cell r="A2010">
            <v>369316</v>
          </cell>
          <cell r="B2010" t="str">
            <v>2C</v>
          </cell>
          <cell r="C2010" t="str">
            <v>Restricted</v>
          </cell>
          <cell r="D2010" t="str">
            <v>AAES Restricted Funds</v>
          </cell>
          <cell r="E2010" t="str">
            <v>MESC-TASK ORDER T1-006-AU</v>
          </cell>
        </row>
        <row r="2011">
          <cell r="A2011">
            <v>369317</v>
          </cell>
          <cell r="B2011" t="str">
            <v>2C</v>
          </cell>
          <cell r="C2011" t="str">
            <v>Restricted</v>
          </cell>
          <cell r="D2011" t="str">
            <v>AAES Restricted Funds</v>
          </cell>
          <cell r="E2011" t="str">
            <v>MESC-TASK ORDER SGER-011-AU</v>
          </cell>
        </row>
        <row r="2012">
          <cell r="A2012">
            <v>369318</v>
          </cell>
          <cell r="B2012" t="str">
            <v>2C</v>
          </cell>
          <cell r="C2012" t="str">
            <v>Restricted</v>
          </cell>
          <cell r="D2012" t="str">
            <v>AAES Restricted Funds</v>
          </cell>
          <cell r="E2012" t="str">
            <v>AL ST UN-MICROBIAL COMUN</v>
          </cell>
        </row>
        <row r="2013">
          <cell r="A2013">
            <v>369319</v>
          </cell>
          <cell r="B2013" t="str">
            <v>2C</v>
          </cell>
          <cell r="C2013" t="str">
            <v>Restricted</v>
          </cell>
          <cell r="D2013" t="str">
            <v>AAES Restricted Funds</v>
          </cell>
          <cell r="E2013" t="str">
            <v>MESC-TASK ORDER T3-008-AU</v>
          </cell>
        </row>
        <row r="2014">
          <cell r="A2014">
            <v>369320</v>
          </cell>
          <cell r="B2014" t="str">
            <v>2C</v>
          </cell>
          <cell r="C2014" t="str">
            <v>Restricted</v>
          </cell>
          <cell r="D2014" t="str">
            <v>AAES Restricted Funds</v>
          </cell>
          <cell r="E2014" t="str">
            <v>MESC-TASK ORDER T1-012-AU</v>
          </cell>
        </row>
        <row r="2015">
          <cell r="A2015">
            <v>369321</v>
          </cell>
          <cell r="B2015" t="str">
            <v>2C</v>
          </cell>
          <cell r="C2015" t="str">
            <v>Restricted</v>
          </cell>
          <cell r="D2015" t="str">
            <v>AAES Restricted Funds</v>
          </cell>
          <cell r="E2015" t="str">
            <v>MESC-TASK ORDER T3-023-AU-FWS</v>
          </cell>
        </row>
        <row r="2016">
          <cell r="A2016">
            <v>369322</v>
          </cell>
          <cell r="B2016" t="str">
            <v>2C</v>
          </cell>
          <cell r="C2016" t="str">
            <v>Restricted</v>
          </cell>
          <cell r="D2016" t="str">
            <v>AAES Restricted Funds</v>
          </cell>
          <cell r="E2016" t="str">
            <v>MESC-TASK ORDER T4-006-AU-AGRN</v>
          </cell>
        </row>
        <row r="2017">
          <cell r="A2017">
            <v>369323</v>
          </cell>
          <cell r="B2017" t="str">
            <v>2C</v>
          </cell>
          <cell r="C2017" t="str">
            <v>Restricted</v>
          </cell>
          <cell r="D2017" t="str">
            <v>AAES Restricted Funds</v>
          </cell>
          <cell r="E2017" t="str">
            <v>MESC-TASK ORDER SGER-008-AU</v>
          </cell>
        </row>
        <row r="2018">
          <cell r="A2018">
            <v>369324</v>
          </cell>
          <cell r="B2018" t="str">
            <v>2C</v>
          </cell>
          <cell r="C2018" t="str">
            <v>Restricted</v>
          </cell>
          <cell r="D2018" t="str">
            <v>AAES Restricted Funds</v>
          </cell>
          <cell r="E2018" t="str">
            <v>MESC-TASK ORDER T1-007-AU</v>
          </cell>
        </row>
        <row r="2019">
          <cell r="A2019">
            <v>369325</v>
          </cell>
          <cell r="B2019" t="str">
            <v>2C</v>
          </cell>
          <cell r="C2019" t="str">
            <v>Restricted</v>
          </cell>
          <cell r="D2019" t="str">
            <v>AAES Restricted Funds</v>
          </cell>
          <cell r="E2019" t="str">
            <v>NCSRP-SOYBEAN RUST-11</v>
          </cell>
        </row>
        <row r="2020">
          <cell r="A2020">
            <v>369326</v>
          </cell>
          <cell r="B2020" t="str">
            <v>2C</v>
          </cell>
          <cell r="C2020" t="str">
            <v>Restricted</v>
          </cell>
          <cell r="D2020" t="str">
            <v>AAES Restricted Funds</v>
          </cell>
          <cell r="E2020" t="str">
            <v>MESC-TASK ORDER T1-007-AU-CJ</v>
          </cell>
        </row>
        <row r="2021">
          <cell r="A2021">
            <v>369452</v>
          </cell>
          <cell r="B2021" t="str">
            <v>2C</v>
          </cell>
          <cell r="C2021" t="str">
            <v>Restricted</v>
          </cell>
          <cell r="D2021" t="str">
            <v>AAES Restricted Funds</v>
          </cell>
          <cell r="E2021" t="str">
            <v>ASP-SOYBEAN RUST08</v>
          </cell>
        </row>
        <row r="2022">
          <cell r="A2022">
            <v>369460</v>
          </cell>
          <cell r="B2022" t="str">
            <v>2C</v>
          </cell>
          <cell r="C2022" t="str">
            <v>Restricted</v>
          </cell>
          <cell r="D2022" t="str">
            <v>AAES Restricted Funds</v>
          </cell>
          <cell r="E2022" t="str">
            <v>AWFGP-SUNN HEMP</v>
          </cell>
        </row>
        <row r="2023">
          <cell r="A2023">
            <v>369465</v>
          </cell>
          <cell r="B2023" t="str">
            <v>2C</v>
          </cell>
          <cell r="C2023" t="str">
            <v>Restricted</v>
          </cell>
          <cell r="D2023" t="str">
            <v>AAES Restricted Funds</v>
          </cell>
          <cell r="E2023" t="str">
            <v>AWFGP-CROP SEQUENCE</v>
          </cell>
        </row>
        <row r="2024">
          <cell r="A2024">
            <v>369498</v>
          </cell>
          <cell r="B2024" t="str">
            <v>2C</v>
          </cell>
          <cell r="C2024" t="str">
            <v>Restricted</v>
          </cell>
          <cell r="D2024" t="str">
            <v>AAES Restricted Funds</v>
          </cell>
          <cell r="E2024" t="str">
            <v>AWFGP-FIELD CORN</v>
          </cell>
        </row>
        <row r="2025">
          <cell r="A2025">
            <v>369507</v>
          </cell>
          <cell r="B2025" t="str">
            <v>2C</v>
          </cell>
          <cell r="C2025" t="str">
            <v>Restricted</v>
          </cell>
          <cell r="D2025" t="str">
            <v>AAES Restricted Funds</v>
          </cell>
          <cell r="E2025" t="str">
            <v>ALCTNCOM-LT FIELD-00</v>
          </cell>
        </row>
        <row r="2026">
          <cell r="A2026">
            <v>369510</v>
          </cell>
          <cell r="B2026" t="str">
            <v>2C</v>
          </cell>
          <cell r="C2026" t="str">
            <v>Restricted</v>
          </cell>
          <cell r="D2026" t="str">
            <v>AAES Restricted Funds</v>
          </cell>
          <cell r="E2026" t="str">
            <v>AWFGP-FIELD RESCH01</v>
          </cell>
        </row>
        <row r="2027">
          <cell r="A2027">
            <v>369516</v>
          </cell>
          <cell r="B2027" t="str">
            <v>2C</v>
          </cell>
          <cell r="C2027" t="str">
            <v>Restricted</v>
          </cell>
          <cell r="D2027" t="str">
            <v>AAES Restricted Funds</v>
          </cell>
          <cell r="E2027" t="str">
            <v>ALCTNCOM-CONFERENCE</v>
          </cell>
        </row>
        <row r="2028">
          <cell r="A2028">
            <v>369519</v>
          </cell>
          <cell r="B2028" t="str">
            <v>2C</v>
          </cell>
          <cell r="C2028" t="str">
            <v>Restricted</v>
          </cell>
          <cell r="D2028" t="str">
            <v>AAES Restricted Funds</v>
          </cell>
          <cell r="E2028" t="str">
            <v>ALCTNCOM-DRIP IRR-08</v>
          </cell>
        </row>
        <row r="2029">
          <cell r="A2029">
            <v>369522</v>
          </cell>
          <cell r="B2029" t="str">
            <v>2C</v>
          </cell>
          <cell r="C2029" t="str">
            <v>Restricted</v>
          </cell>
          <cell r="D2029" t="str">
            <v>AAES Restricted Funds</v>
          </cell>
          <cell r="E2029" t="str">
            <v>ASP-IMPRV SBEAN-08</v>
          </cell>
        </row>
        <row r="2030">
          <cell r="A2030">
            <v>369523</v>
          </cell>
          <cell r="B2030" t="str">
            <v>2C</v>
          </cell>
          <cell r="C2030" t="str">
            <v>Restricted</v>
          </cell>
          <cell r="D2030" t="str">
            <v>AAES Restricted Funds</v>
          </cell>
          <cell r="E2030" t="str">
            <v>ALCTNCOM-SEED SPECFC</v>
          </cell>
        </row>
        <row r="2031">
          <cell r="A2031">
            <v>369535</v>
          </cell>
          <cell r="B2031" t="str">
            <v>2C</v>
          </cell>
          <cell r="C2031" t="str">
            <v>Restricted</v>
          </cell>
          <cell r="D2031" t="str">
            <v>AAES Restricted Funds</v>
          </cell>
          <cell r="E2031" t="str">
            <v>ALCTNCOM-POTASSIUM FERTILITY</v>
          </cell>
        </row>
        <row r="2032">
          <cell r="A2032">
            <v>369536</v>
          </cell>
          <cell r="B2032" t="str">
            <v>2C</v>
          </cell>
          <cell r="C2032" t="str">
            <v>Restricted</v>
          </cell>
          <cell r="D2032" t="str">
            <v>AAES Restricted Funds</v>
          </cell>
          <cell r="E2032" t="str">
            <v>ALCTNCOM-PREMATURE DEFOLIATION</v>
          </cell>
        </row>
        <row r="2033">
          <cell r="A2033">
            <v>369539</v>
          </cell>
          <cell r="B2033" t="str">
            <v>2C</v>
          </cell>
          <cell r="C2033" t="str">
            <v>Restricted</v>
          </cell>
          <cell r="D2033" t="str">
            <v>AAES Restricted Funds</v>
          </cell>
          <cell r="E2033" t="str">
            <v>ASP-EVAL WEED SUPPRESSION</v>
          </cell>
        </row>
        <row r="2034">
          <cell r="A2034">
            <v>369541</v>
          </cell>
          <cell r="B2034" t="str">
            <v>2C</v>
          </cell>
          <cell r="C2034" t="str">
            <v>Restricted</v>
          </cell>
          <cell r="D2034" t="str">
            <v>AAES Restricted Funds</v>
          </cell>
          <cell r="E2034" t="str">
            <v>ASP-ASIAN RUST CNTL-09</v>
          </cell>
        </row>
        <row r="2035">
          <cell r="A2035">
            <v>369543</v>
          </cell>
          <cell r="B2035" t="str">
            <v>2C</v>
          </cell>
          <cell r="C2035" t="str">
            <v>Restricted</v>
          </cell>
          <cell r="D2035" t="str">
            <v>AAES Restricted Funds</v>
          </cell>
          <cell r="E2035" t="str">
            <v>AWFGP-WINTER GRAINS COVER</v>
          </cell>
        </row>
        <row r="2036">
          <cell r="A2036">
            <v>369544</v>
          </cell>
          <cell r="B2036" t="str">
            <v>2C</v>
          </cell>
          <cell r="C2036" t="str">
            <v>Restricted</v>
          </cell>
          <cell r="D2036" t="str">
            <v>AAES Restricted Funds</v>
          </cell>
          <cell r="E2036" t="str">
            <v>AWFGP-COMMON ROW SPACING</v>
          </cell>
        </row>
        <row r="2037">
          <cell r="A2037">
            <v>369547</v>
          </cell>
          <cell r="B2037" t="str">
            <v>2C</v>
          </cell>
          <cell r="C2037" t="str">
            <v>Restricted</v>
          </cell>
          <cell r="D2037" t="str">
            <v>AAES Restricted Funds</v>
          </cell>
          <cell r="E2037" t="str">
            <v>ASP-INOCULANTS</v>
          </cell>
        </row>
        <row r="2038">
          <cell r="A2038">
            <v>369551</v>
          </cell>
          <cell r="B2038" t="str">
            <v>2C</v>
          </cell>
          <cell r="C2038" t="str">
            <v>Restricted</v>
          </cell>
          <cell r="D2038" t="str">
            <v>AAES Restricted Funds</v>
          </cell>
          <cell r="E2038" t="str">
            <v>ALCTNCOM-HERBICIDE RESISTANCE</v>
          </cell>
        </row>
        <row r="2039">
          <cell r="A2039">
            <v>369559</v>
          </cell>
          <cell r="B2039" t="str">
            <v>2C</v>
          </cell>
          <cell r="C2039" t="str">
            <v>Restricted</v>
          </cell>
          <cell r="D2039" t="str">
            <v>AAES Restricted Funds</v>
          </cell>
          <cell r="E2039" t="str">
            <v>ASP-CONSERVATION TILLAGE</v>
          </cell>
        </row>
        <row r="2040">
          <cell r="A2040">
            <v>369563</v>
          </cell>
          <cell r="B2040" t="str">
            <v>2C</v>
          </cell>
          <cell r="C2040" t="str">
            <v>Restricted</v>
          </cell>
          <cell r="D2040" t="str">
            <v>AAES Restricted Funds</v>
          </cell>
          <cell r="E2040" t="str">
            <v>AWFGP-N REQUIREMENTS</v>
          </cell>
        </row>
        <row r="2041">
          <cell r="A2041">
            <v>369564</v>
          </cell>
          <cell r="B2041" t="str">
            <v>2C</v>
          </cell>
          <cell r="C2041" t="str">
            <v>Restricted</v>
          </cell>
          <cell r="D2041" t="str">
            <v>AAES Restricted Funds</v>
          </cell>
          <cell r="E2041" t="str">
            <v>AWFGP-ALT N SOURCES</v>
          </cell>
        </row>
        <row r="2042">
          <cell r="A2042">
            <v>369566</v>
          </cell>
          <cell r="B2042" t="str">
            <v>2C</v>
          </cell>
          <cell r="C2042" t="str">
            <v>Restricted</v>
          </cell>
          <cell r="D2042" t="str">
            <v>AAES Restricted Funds</v>
          </cell>
          <cell r="E2042" t="str">
            <v>AWFGP-EASTERN GAMAGRASS</v>
          </cell>
        </row>
        <row r="2043">
          <cell r="A2043">
            <v>369569</v>
          </cell>
          <cell r="B2043" t="str">
            <v>2C</v>
          </cell>
          <cell r="C2043" t="str">
            <v>Restricted</v>
          </cell>
          <cell r="D2043" t="str">
            <v>AAES Restricted Funds</v>
          </cell>
          <cell r="E2043" t="str">
            <v>AWFGP-DISEASE RESPONSE</v>
          </cell>
        </row>
        <row r="2044">
          <cell r="A2044">
            <v>369572</v>
          </cell>
          <cell r="B2044" t="str">
            <v>2C</v>
          </cell>
          <cell r="C2044" t="str">
            <v>Restricted</v>
          </cell>
          <cell r="D2044" t="str">
            <v>AAES Restricted Funds</v>
          </cell>
          <cell r="E2044" t="str">
            <v>AWFGP-CNTL SOUTHERN RUST</v>
          </cell>
        </row>
        <row r="2045">
          <cell r="A2045">
            <v>369573</v>
          </cell>
          <cell r="B2045" t="str">
            <v>2C</v>
          </cell>
          <cell r="C2045" t="str">
            <v>Restricted</v>
          </cell>
          <cell r="D2045" t="str">
            <v>AAES Restricted Funds</v>
          </cell>
          <cell r="E2045" t="str">
            <v>AWFGP-CROP ROTATION</v>
          </cell>
        </row>
        <row r="2046">
          <cell r="A2046">
            <v>369574</v>
          </cell>
          <cell r="B2046" t="str">
            <v>2C</v>
          </cell>
          <cell r="C2046" t="str">
            <v>Restricted</v>
          </cell>
          <cell r="D2046" t="str">
            <v>AAES Restricted Funds</v>
          </cell>
          <cell r="E2046" t="str">
            <v>AWFGP-EVAL CORN-AFLATOXIN</v>
          </cell>
        </row>
        <row r="2047">
          <cell r="A2047">
            <v>369575</v>
          </cell>
          <cell r="B2047" t="str">
            <v>2C</v>
          </cell>
          <cell r="C2047" t="str">
            <v>Restricted</v>
          </cell>
          <cell r="D2047" t="str">
            <v>AAES Restricted Funds</v>
          </cell>
          <cell r="E2047" t="str">
            <v>AWFGP-FOLIAR FUNGICIDE APPS</v>
          </cell>
        </row>
        <row r="2048">
          <cell r="A2048">
            <v>369576</v>
          </cell>
          <cell r="B2048" t="str">
            <v>2C</v>
          </cell>
          <cell r="C2048" t="str">
            <v>Restricted</v>
          </cell>
          <cell r="D2048" t="str">
            <v>AAES Restricted Funds</v>
          </cell>
          <cell r="E2048" t="str">
            <v>AWFGP-ECONOMIC WHEAT PROD</v>
          </cell>
        </row>
        <row r="2049">
          <cell r="A2049">
            <v>369577</v>
          </cell>
          <cell r="B2049" t="str">
            <v>2C</v>
          </cell>
          <cell r="C2049" t="str">
            <v>Restricted</v>
          </cell>
          <cell r="D2049" t="str">
            <v>AAES Restricted Funds</v>
          </cell>
          <cell r="E2049" t="str">
            <v>AWFGP-SMALL GRAIN CULTIVARS</v>
          </cell>
        </row>
        <row r="2050">
          <cell r="A2050">
            <v>369581</v>
          </cell>
          <cell r="B2050" t="str">
            <v>2C</v>
          </cell>
          <cell r="C2050" t="str">
            <v>Restricted</v>
          </cell>
          <cell r="D2050" t="str">
            <v>AAES Restricted Funds</v>
          </cell>
          <cell r="E2050" t="str">
            <v>AWFGP-CORN ALGORITHM</v>
          </cell>
        </row>
        <row r="2051">
          <cell r="A2051">
            <v>369583</v>
          </cell>
          <cell r="B2051" t="str">
            <v>2C</v>
          </cell>
          <cell r="C2051" t="str">
            <v>Restricted</v>
          </cell>
          <cell r="D2051" t="str">
            <v>AAES Restricted Funds</v>
          </cell>
          <cell r="E2051" t="str">
            <v>AWFGP-SDI &amp; FERTILITY MGT</v>
          </cell>
        </row>
        <row r="2052">
          <cell r="A2052">
            <v>369585</v>
          </cell>
          <cell r="B2052" t="str">
            <v>2C</v>
          </cell>
          <cell r="C2052" t="str">
            <v>Restricted</v>
          </cell>
          <cell r="D2052" t="str">
            <v>AAES Restricted Funds</v>
          </cell>
          <cell r="E2052" t="str">
            <v>AWFGP-WHEAT &amp;OATS-12</v>
          </cell>
        </row>
        <row r="2053">
          <cell r="A2053">
            <v>369586</v>
          </cell>
          <cell r="B2053" t="str">
            <v>2C</v>
          </cell>
          <cell r="C2053" t="str">
            <v>Restricted</v>
          </cell>
          <cell r="D2053" t="str">
            <v>AAES Restricted Funds</v>
          </cell>
          <cell r="E2053" t="str">
            <v>AWFGP-CORN HYBRID-12</v>
          </cell>
        </row>
        <row r="2054">
          <cell r="A2054">
            <v>369587</v>
          </cell>
          <cell r="B2054" t="str">
            <v>2C</v>
          </cell>
          <cell r="C2054" t="str">
            <v>Restricted</v>
          </cell>
          <cell r="D2054" t="str">
            <v>AAES Restricted Funds</v>
          </cell>
          <cell r="E2054" t="str">
            <v>AWFGP-PRECISION AG-12</v>
          </cell>
        </row>
        <row r="2055">
          <cell r="A2055">
            <v>369588</v>
          </cell>
          <cell r="B2055" t="str">
            <v>2C</v>
          </cell>
          <cell r="C2055" t="str">
            <v>Restricted</v>
          </cell>
          <cell r="D2055" t="str">
            <v>AAES Restricted Funds</v>
          </cell>
          <cell r="E2055" t="str">
            <v>ASP-LT FIELD RESCH</v>
          </cell>
        </row>
        <row r="2056">
          <cell r="A2056">
            <v>369589</v>
          </cell>
          <cell r="B2056" t="str">
            <v>2C</v>
          </cell>
          <cell r="C2056" t="str">
            <v>Restricted</v>
          </cell>
          <cell r="D2056" t="str">
            <v>AAES Restricted Funds</v>
          </cell>
          <cell r="E2056" t="str">
            <v>ASP-GRAIN BUGGY</v>
          </cell>
        </row>
        <row r="2057">
          <cell r="A2057">
            <v>369590</v>
          </cell>
          <cell r="B2057" t="str">
            <v>2C</v>
          </cell>
          <cell r="C2057" t="str">
            <v>Restricted</v>
          </cell>
          <cell r="D2057" t="str">
            <v>AAES Restricted Funds</v>
          </cell>
          <cell r="E2057" t="str">
            <v>ASP-WEB SITE-12</v>
          </cell>
        </row>
        <row r="2058">
          <cell r="A2058">
            <v>369593</v>
          </cell>
          <cell r="B2058" t="str">
            <v>2C</v>
          </cell>
          <cell r="C2058" t="str">
            <v>Restricted</v>
          </cell>
          <cell r="D2058" t="str">
            <v>AAES Restricted Funds</v>
          </cell>
          <cell r="E2058" t="str">
            <v>ALCTNCOM-PALMER AMARANTH</v>
          </cell>
        </row>
        <row r="2059">
          <cell r="A2059">
            <v>369594</v>
          </cell>
          <cell r="B2059" t="str">
            <v>2C</v>
          </cell>
          <cell r="C2059" t="str">
            <v>Restricted</v>
          </cell>
          <cell r="D2059" t="str">
            <v>AAES Restricted Funds</v>
          </cell>
          <cell r="E2059" t="str">
            <v>ALCTNCOM-PIGWEED MGT</v>
          </cell>
        </row>
        <row r="2060">
          <cell r="A2060">
            <v>369595</v>
          </cell>
          <cell r="B2060" t="str">
            <v>2C</v>
          </cell>
          <cell r="C2060" t="str">
            <v>Restricted</v>
          </cell>
          <cell r="D2060" t="str">
            <v>AAES Restricted Funds</v>
          </cell>
          <cell r="E2060" t="str">
            <v>ALCTNCOM-WEB SITE-12</v>
          </cell>
        </row>
        <row r="2061">
          <cell r="A2061">
            <v>369599</v>
          </cell>
          <cell r="B2061" t="str">
            <v>2C</v>
          </cell>
          <cell r="C2061" t="str">
            <v>Restricted</v>
          </cell>
          <cell r="D2061" t="str">
            <v>AAES Restricted Funds</v>
          </cell>
          <cell r="E2061" t="str">
            <v>ASP-SOYBEAN VIRUSES</v>
          </cell>
        </row>
        <row r="2062">
          <cell r="A2062">
            <v>369600</v>
          </cell>
          <cell r="B2062" t="str">
            <v>2C</v>
          </cell>
          <cell r="C2062" t="str">
            <v>Restricted</v>
          </cell>
          <cell r="D2062" t="str">
            <v>AAES Restricted Funds</v>
          </cell>
          <cell r="E2062" t="str">
            <v>ASP-FUNGICIDE STRIP TEST</v>
          </cell>
        </row>
        <row r="2063">
          <cell r="A2063">
            <v>369602</v>
          </cell>
          <cell r="B2063" t="str">
            <v>2C</v>
          </cell>
          <cell r="C2063" t="str">
            <v>Restricted</v>
          </cell>
          <cell r="D2063" t="str">
            <v>AAES Restricted Funds</v>
          </cell>
          <cell r="E2063" t="str">
            <v>AWFGP-SPATIAL VARIABILITY</v>
          </cell>
        </row>
        <row r="2064">
          <cell r="A2064">
            <v>369605</v>
          </cell>
          <cell r="B2064" t="str">
            <v>2C</v>
          </cell>
          <cell r="C2064" t="str">
            <v>Restricted</v>
          </cell>
          <cell r="D2064" t="str">
            <v>AAES Restricted Funds</v>
          </cell>
          <cell r="E2064" t="str">
            <v>AWFGP-GENETICALLY ENGINEERED CORN</v>
          </cell>
        </row>
        <row r="2065">
          <cell r="A2065">
            <v>369606</v>
          </cell>
          <cell r="B2065" t="str">
            <v>2C</v>
          </cell>
          <cell r="C2065" t="str">
            <v>Restricted</v>
          </cell>
          <cell r="D2065" t="str">
            <v>AAES Restricted Funds</v>
          </cell>
          <cell r="E2065" t="str">
            <v>AWFGP-AFLATOXIN MGT-CORN</v>
          </cell>
        </row>
        <row r="2066">
          <cell r="A2066">
            <v>369609</v>
          </cell>
          <cell r="B2066" t="str">
            <v>2C</v>
          </cell>
          <cell r="C2066" t="str">
            <v>Restricted</v>
          </cell>
          <cell r="D2066" t="str">
            <v>AAES Restricted Funds</v>
          </cell>
          <cell r="E2066" t="str">
            <v>ALCTNCOM-VERTICILLIUM</v>
          </cell>
        </row>
        <row r="2067">
          <cell r="A2067">
            <v>369610</v>
          </cell>
          <cell r="B2067" t="str">
            <v>2C</v>
          </cell>
          <cell r="C2067" t="str">
            <v>Restricted</v>
          </cell>
          <cell r="D2067" t="str">
            <v>AAES Restricted Funds</v>
          </cell>
          <cell r="E2067" t="str">
            <v>ALCTNCOM-VARIABLE RT APP</v>
          </cell>
        </row>
        <row r="2068">
          <cell r="A2068">
            <v>369611</v>
          </cell>
          <cell r="B2068" t="str">
            <v>2C</v>
          </cell>
          <cell r="C2068" t="str">
            <v>Restricted</v>
          </cell>
          <cell r="D2068" t="str">
            <v>AAES Restricted Funds</v>
          </cell>
          <cell r="E2068" t="str">
            <v>ALCTNCOM-AG SPRAYERS</v>
          </cell>
        </row>
        <row r="2069">
          <cell r="A2069">
            <v>369612</v>
          </cell>
          <cell r="B2069" t="str">
            <v>2C</v>
          </cell>
          <cell r="C2069" t="str">
            <v>Restricted</v>
          </cell>
          <cell r="D2069" t="str">
            <v>AAES Restricted Funds</v>
          </cell>
          <cell r="E2069" t="str">
            <v>ALCTNCOM-FERTILIZERS</v>
          </cell>
        </row>
        <row r="2070">
          <cell r="A2070">
            <v>369616</v>
          </cell>
          <cell r="B2070" t="str">
            <v>2C</v>
          </cell>
          <cell r="C2070" t="str">
            <v>Restricted</v>
          </cell>
          <cell r="D2070" t="str">
            <v>AAES Restricted Funds</v>
          </cell>
          <cell r="E2070" t="str">
            <v>AWFGP-DOUBLE PLANTED ROWS</v>
          </cell>
        </row>
        <row r="2071">
          <cell r="A2071">
            <v>369617</v>
          </cell>
          <cell r="B2071" t="str">
            <v>2C</v>
          </cell>
          <cell r="C2071" t="str">
            <v>Restricted</v>
          </cell>
          <cell r="D2071" t="str">
            <v>AAES Restricted Funds</v>
          </cell>
          <cell r="E2071" t="str">
            <v>AWFGP-SPINNER SPREADERS</v>
          </cell>
        </row>
        <row r="2072">
          <cell r="A2072">
            <v>369618</v>
          </cell>
          <cell r="B2072" t="str">
            <v>2C</v>
          </cell>
          <cell r="C2072" t="str">
            <v>Restricted</v>
          </cell>
          <cell r="D2072" t="str">
            <v>AAES Restricted Funds</v>
          </cell>
          <cell r="E2072" t="str">
            <v>AWFGP-ORIFICE NOZZLE</v>
          </cell>
        </row>
        <row r="2073">
          <cell r="A2073">
            <v>369619</v>
          </cell>
          <cell r="B2073" t="str">
            <v>2C</v>
          </cell>
          <cell r="C2073" t="str">
            <v>Restricted</v>
          </cell>
          <cell r="D2073" t="str">
            <v>AAES Restricted Funds</v>
          </cell>
          <cell r="E2073" t="str">
            <v>AWFGP-RISK INDEX</v>
          </cell>
        </row>
        <row r="2074">
          <cell r="A2074">
            <v>369621</v>
          </cell>
          <cell r="B2074" t="str">
            <v>2C</v>
          </cell>
          <cell r="C2074" t="str">
            <v>Restricted</v>
          </cell>
          <cell r="D2074" t="str">
            <v>AAES Restricted Funds</v>
          </cell>
          <cell r="E2074" t="str">
            <v>AWFGP-PALMER AMARANTH</v>
          </cell>
        </row>
        <row r="2075">
          <cell r="A2075">
            <v>369622</v>
          </cell>
          <cell r="B2075" t="str">
            <v>2C</v>
          </cell>
          <cell r="C2075" t="str">
            <v>Restricted</v>
          </cell>
          <cell r="D2075" t="str">
            <v>AAES Restricted Funds</v>
          </cell>
          <cell r="E2075" t="str">
            <v>ASP-RESISTANT WEEDS</v>
          </cell>
        </row>
        <row r="2076">
          <cell r="A2076">
            <v>369623</v>
          </cell>
          <cell r="B2076" t="str">
            <v>2C</v>
          </cell>
          <cell r="C2076" t="str">
            <v>Restricted</v>
          </cell>
          <cell r="D2076" t="str">
            <v>AAES Restricted Funds</v>
          </cell>
          <cell r="E2076" t="str">
            <v>ASP-HERBICIDE RESISTANCE MGT</v>
          </cell>
        </row>
        <row r="2077">
          <cell r="A2077">
            <v>369624</v>
          </cell>
          <cell r="B2077" t="str">
            <v>2C</v>
          </cell>
          <cell r="C2077" t="str">
            <v>Restricted</v>
          </cell>
          <cell r="D2077" t="str">
            <v>AAES Restricted Funds</v>
          </cell>
          <cell r="E2077" t="str">
            <v>ASP-ORIFICE NOZZLE</v>
          </cell>
        </row>
        <row r="2078">
          <cell r="A2078">
            <v>369625</v>
          </cell>
          <cell r="B2078" t="str">
            <v>2C</v>
          </cell>
          <cell r="C2078" t="str">
            <v>Restricted</v>
          </cell>
          <cell r="D2078" t="str">
            <v>AAES Restricted Funds</v>
          </cell>
          <cell r="E2078" t="str">
            <v>ASP-BLENDED FERTILIZER</v>
          </cell>
        </row>
        <row r="2079">
          <cell r="A2079">
            <v>369626</v>
          </cell>
          <cell r="B2079" t="str">
            <v>2C</v>
          </cell>
          <cell r="C2079" t="str">
            <v>Restricted</v>
          </cell>
          <cell r="D2079" t="str">
            <v>AAES Restricted Funds</v>
          </cell>
          <cell r="E2079" t="str">
            <v>AWFGP-CORN RESIDUE REMOVAL-14</v>
          </cell>
        </row>
        <row r="2080">
          <cell r="A2080">
            <v>369628</v>
          </cell>
          <cell r="B2080" t="str">
            <v>2C</v>
          </cell>
          <cell r="C2080" t="str">
            <v>Restricted</v>
          </cell>
          <cell r="D2080" t="str">
            <v>AAES Restricted Funds</v>
          </cell>
          <cell r="E2080" t="str">
            <v>AWFGP-CLIMATE VARIABILITY</v>
          </cell>
        </row>
        <row r="2081">
          <cell r="A2081">
            <v>369629</v>
          </cell>
          <cell r="B2081" t="str">
            <v>2C</v>
          </cell>
          <cell r="C2081" t="str">
            <v>Restricted</v>
          </cell>
          <cell r="D2081" t="str">
            <v>AAES Restricted Funds</v>
          </cell>
          <cell r="E2081" t="str">
            <v>AWFGP-VALUE OF ROTATIONS</v>
          </cell>
        </row>
        <row r="2082">
          <cell r="A2082">
            <v>369630</v>
          </cell>
          <cell r="B2082" t="str">
            <v>2C</v>
          </cell>
          <cell r="C2082" t="str">
            <v>Restricted</v>
          </cell>
          <cell r="D2082" t="str">
            <v>AAES Restricted Funds</v>
          </cell>
          <cell r="E2082" t="str">
            <v>AWFGP-DISCOVERY DAY</v>
          </cell>
        </row>
        <row r="2083">
          <cell r="A2083">
            <v>369631</v>
          </cell>
          <cell r="B2083" t="str">
            <v>2C</v>
          </cell>
          <cell r="C2083" t="str">
            <v>Restricted</v>
          </cell>
          <cell r="D2083" t="str">
            <v>AAES Restricted Funds</v>
          </cell>
          <cell r="E2083" t="str">
            <v>ASP-VIRUS EFFECTS ON SEED</v>
          </cell>
        </row>
        <row r="2084">
          <cell r="A2084">
            <v>369632</v>
          </cell>
          <cell r="B2084" t="str">
            <v>2C</v>
          </cell>
          <cell r="C2084" t="str">
            <v>Restricted</v>
          </cell>
          <cell r="D2084" t="str">
            <v>AAES Restricted Funds</v>
          </cell>
          <cell r="E2084" t="str">
            <v>ASP-NITROGEN FIXATION</v>
          </cell>
        </row>
        <row r="2085">
          <cell r="A2085">
            <v>369633</v>
          </cell>
          <cell r="B2085" t="str">
            <v>2C</v>
          </cell>
          <cell r="C2085" t="str">
            <v>Restricted</v>
          </cell>
          <cell r="D2085" t="str">
            <v>AAES Restricted Funds</v>
          </cell>
          <cell r="E2085" t="str">
            <v>ASP-AG DISCOVERY DAY</v>
          </cell>
        </row>
        <row r="2086">
          <cell r="A2086">
            <v>369634</v>
          </cell>
          <cell r="B2086" t="str">
            <v>2C</v>
          </cell>
          <cell r="C2086" t="str">
            <v>Restricted</v>
          </cell>
          <cell r="D2086" t="str">
            <v>AAES Restricted Funds</v>
          </cell>
          <cell r="E2086" t="str">
            <v>ALCTNCOM-ADD</v>
          </cell>
        </row>
        <row r="2087">
          <cell r="A2087">
            <v>369635</v>
          </cell>
          <cell r="B2087" t="str">
            <v>2C</v>
          </cell>
          <cell r="C2087" t="str">
            <v>Restricted</v>
          </cell>
          <cell r="D2087" t="str">
            <v>AAES Restricted Funds</v>
          </cell>
          <cell r="E2087" t="str">
            <v>ALCTNCOM-BLENDED FERTILIZER</v>
          </cell>
        </row>
        <row r="2088">
          <cell r="A2088">
            <v>369636</v>
          </cell>
          <cell r="B2088" t="str">
            <v>2C</v>
          </cell>
          <cell r="C2088" t="str">
            <v>Restricted</v>
          </cell>
          <cell r="D2088" t="str">
            <v>AAES Restricted Funds</v>
          </cell>
          <cell r="E2088" t="str">
            <v>ALCTNCOM-CORYNESPORA</v>
          </cell>
        </row>
        <row r="2089">
          <cell r="A2089">
            <v>369640</v>
          </cell>
          <cell r="B2089" t="str">
            <v>2C</v>
          </cell>
          <cell r="C2089" t="str">
            <v>Restricted</v>
          </cell>
          <cell r="D2089" t="str">
            <v>AAES Restricted Funds</v>
          </cell>
          <cell r="E2089" t="str">
            <v>ALCTNCOM-VERTICILLIUM-12</v>
          </cell>
        </row>
        <row r="2090">
          <cell r="A2090">
            <v>370002</v>
          </cell>
          <cell r="B2090" t="str">
            <v>2C</v>
          </cell>
          <cell r="C2090" t="str">
            <v>Restricted</v>
          </cell>
          <cell r="D2090" t="str">
            <v>AAES Restricted Funds</v>
          </cell>
          <cell r="E2090" t="str">
            <v>PROG INCOME-367958</v>
          </cell>
        </row>
        <row r="2091">
          <cell r="A2091">
            <v>370101</v>
          </cell>
          <cell r="B2091" t="str">
            <v>2C</v>
          </cell>
          <cell r="C2091" t="str">
            <v>Restricted</v>
          </cell>
          <cell r="D2091" t="str">
            <v>AAES Restricted Funds</v>
          </cell>
          <cell r="E2091" t="str">
            <v>COTTON RSCH GRT</v>
          </cell>
        </row>
        <row r="2092">
          <cell r="A2092">
            <v>370105</v>
          </cell>
          <cell r="B2092" t="str">
            <v>2C</v>
          </cell>
          <cell r="C2092" t="str">
            <v>Restricted</v>
          </cell>
          <cell r="D2092" t="str">
            <v>AAES Restricted Funds</v>
          </cell>
          <cell r="E2092" t="str">
            <v>THREE NOTCH-ARMSTRON</v>
          </cell>
        </row>
        <row r="2093">
          <cell r="A2093">
            <v>370109</v>
          </cell>
          <cell r="B2093" t="str">
            <v>2C</v>
          </cell>
          <cell r="C2093" t="str">
            <v>Restricted</v>
          </cell>
          <cell r="D2093" t="str">
            <v>AAES Restricted Funds</v>
          </cell>
          <cell r="E2093" t="str">
            <v>FORESTRY-SAMUELSON</v>
          </cell>
        </row>
        <row r="2094">
          <cell r="A2094">
            <v>370112</v>
          </cell>
          <cell r="B2094" t="str">
            <v>2C</v>
          </cell>
          <cell r="C2094" t="str">
            <v>Restricted</v>
          </cell>
          <cell r="D2094" t="str">
            <v>AAES Restricted Funds</v>
          </cell>
          <cell r="E2094" t="str">
            <v>FOREST NURS CHEM-ST</v>
          </cell>
        </row>
        <row r="2095">
          <cell r="A2095">
            <v>370120</v>
          </cell>
          <cell r="B2095" t="str">
            <v>2C</v>
          </cell>
          <cell r="C2095" t="str">
            <v>Restricted</v>
          </cell>
          <cell r="D2095" t="str">
            <v>AAES Restricted Funds</v>
          </cell>
          <cell r="E2095" t="str">
            <v>COTTN PROD-BURMESTER</v>
          </cell>
        </row>
        <row r="2096">
          <cell r="A2096">
            <v>370123</v>
          </cell>
          <cell r="B2096" t="str">
            <v>2C</v>
          </cell>
          <cell r="C2096" t="str">
            <v>Restricted</v>
          </cell>
          <cell r="D2096" t="str">
            <v>AAES Restricted Funds</v>
          </cell>
          <cell r="E2096" t="str">
            <v>FOREST NURS CHEM</v>
          </cell>
        </row>
        <row r="2097">
          <cell r="A2097">
            <v>370126</v>
          </cell>
          <cell r="B2097" t="str">
            <v>2C</v>
          </cell>
          <cell r="C2097" t="str">
            <v>Restricted</v>
          </cell>
          <cell r="D2097" t="str">
            <v>AAES Restricted Funds</v>
          </cell>
          <cell r="E2097" t="str">
            <v>FOREST PATH-ECKHARDT</v>
          </cell>
        </row>
        <row r="2098">
          <cell r="A2098">
            <v>370127</v>
          </cell>
          <cell r="B2098" t="str">
            <v>2C</v>
          </cell>
          <cell r="C2098" t="str">
            <v>Restricted</v>
          </cell>
          <cell r="D2098" t="str">
            <v>AAES Restricted Funds</v>
          </cell>
          <cell r="E2098" t="str">
            <v>MATCH 3RD PTY-361835</v>
          </cell>
        </row>
        <row r="2099">
          <cell r="A2099">
            <v>370128</v>
          </cell>
          <cell r="B2099" t="str">
            <v>2C</v>
          </cell>
          <cell r="C2099" t="str">
            <v>Restricted</v>
          </cell>
          <cell r="D2099" t="str">
            <v>AAES Restricted Funds</v>
          </cell>
          <cell r="E2099" t="str">
            <v>FOREST HLTH COOPERATIVE - IND</v>
          </cell>
        </row>
        <row r="2100">
          <cell r="A2100">
            <v>370129</v>
          </cell>
          <cell r="B2100" t="str">
            <v>2C</v>
          </cell>
          <cell r="C2100" t="str">
            <v>Restricted</v>
          </cell>
          <cell r="D2100" t="str">
            <v>AAES Restricted Funds</v>
          </cell>
          <cell r="E2100" t="str">
            <v>FOREST HLTH COOPERATIVE-ST</v>
          </cell>
        </row>
        <row r="2101">
          <cell r="A2101">
            <v>370130</v>
          </cell>
          <cell r="B2101" t="str">
            <v>2C</v>
          </cell>
          <cell r="C2101" t="str">
            <v>Restricted</v>
          </cell>
          <cell r="D2101" t="str">
            <v>AAES Restricted Funds</v>
          </cell>
          <cell r="E2101" t="str">
            <v>FOREST HLTH COOPERATIVE-FED</v>
          </cell>
        </row>
        <row r="2102">
          <cell r="A2102">
            <v>370131</v>
          </cell>
          <cell r="B2102" t="str">
            <v>2C</v>
          </cell>
          <cell r="C2102" t="str">
            <v>Restricted</v>
          </cell>
          <cell r="D2102" t="str">
            <v>AAES Restricted Funds</v>
          </cell>
          <cell r="E2102" t="str">
            <v>DTF-PORCINE STUDY-APP</v>
          </cell>
        </row>
        <row r="2103">
          <cell r="A2103">
            <v>370132</v>
          </cell>
          <cell r="B2103" t="str">
            <v>2C</v>
          </cell>
          <cell r="C2103" t="str">
            <v>Restricted</v>
          </cell>
          <cell r="D2103" t="str">
            <v>AAES Restricted Funds</v>
          </cell>
          <cell r="E2103" t="str">
            <v>MATCH 3RD PTY-361843</v>
          </cell>
        </row>
        <row r="2104">
          <cell r="A2104">
            <v>372001</v>
          </cell>
          <cell r="B2104" t="str">
            <v>2C</v>
          </cell>
          <cell r="C2104" t="str">
            <v>Restricted</v>
          </cell>
          <cell r="D2104" t="str">
            <v>AAES Restricted Funds</v>
          </cell>
          <cell r="E2104" t="str">
            <v>AAES Restricted Accrual Fund</v>
          </cell>
        </row>
        <row r="2105">
          <cell r="A2105">
            <v>373001</v>
          </cell>
          <cell r="B2105" t="str">
            <v>2C</v>
          </cell>
          <cell r="C2105" t="str">
            <v>Restricted</v>
          </cell>
          <cell r="D2105" t="str">
            <v>AAES Restricted Funds</v>
          </cell>
          <cell r="E2105" t="str">
            <v>USDA-2010-65205-20356</v>
          </cell>
        </row>
        <row r="2106">
          <cell r="A2106">
            <v>373002</v>
          </cell>
          <cell r="B2106" t="str">
            <v>2C</v>
          </cell>
          <cell r="C2106" t="str">
            <v>Restricted</v>
          </cell>
          <cell r="D2106" t="str">
            <v>AAES Restricted Funds</v>
          </cell>
          <cell r="E2106" t="str">
            <v>USDA-2010-85320-20363-LE</v>
          </cell>
        </row>
        <row r="2107">
          <cell r="A2107">
            <v>373003</v>
          </cell>
          <cell r="B2107" t="str">
            <v>2C</v>
          </cell>
          <cell r="C2107" t="str">
            <v>Restricted</v>
          </cell>
          <cell r="D2107" t="str">
            <v>AAES Restricted Funds</v>
          </cell>
          <cell r="E2107" t="str">
            <v>USDA-2010-85320-20363-DH</v>
          </cell>
        </row>
        <row r="2108">
          <cell r="A2108">
            <v>373004</v>
          </cell>
          <cell r="B2108" t="str">
            <v>2C</v>
          </cell>
          <cell r="C2108" t="str">
            <v>Restricted</v>
          </cell>
          <cell r="D2108" t="str">
            <v>AAES Restricted Funds</v>
          </cell>
          <cell r="E2108" t="str">
            <v>USDA-2010-65206-20647</v>
          </cell>
        </row>
        <row r="2109">
          <cell r="A2109">
            <v>373005</v>
          </cell>
          <cell r="B2109" t="str">
            <v>2C</v>
          </cell>
          <cell r="C2109" t="str">
            <v>Restricted</v>
          </cell>
          <cell r="D2109" t="str">
            <v>AAES Restricted Funds</v>
          </cell>
          <cell r="E2109" t="str">
            <v>USDA-2010-34408-20742</v>
          </cell>
        </row>
        <row r="2110">
          <cell r="A2110">
            <v>373006</v>
          </cell>
          <cell r="B2110" t="str">
            <v>2C</v>
          </cell>
          <cell r="C2110" t="str">
            <v>Restricted</v>
          </cell>
          <cell r="D2110" t="str">
            <v>AAES Restricted Funds</v>
          </cell>
          <cell r="E2110" t="str">
            <v>USDA-2010-51160-21035</v>
          </cell>
        </row>
        <row r="2111">
          <cell r="A2111">
            <v>373007</v>
          </cell>
          <cell r="B2111" t="str">
            <v>2C</v>
          </cell>
          <cell r="C2111" t="str">
            <v>Restricted</v>
          </cell>
          <cell r="D2111" t="str">
            <v>AAES Restricted Funds</v>
          </cell>
          <cell r="E2111" t="str">
            <v>USDA-2010-34491-21722</v>
          </cell>
        </row>
        <row r="2112">
          <cell r="A2112">
            <v>373008</v>
          </cell>
          <cell r="B2112" t="str">
            <v>2C</v>
          </cell>
          <cell r="C2112" t="str">
            <v>Restricted</v>
          </cell>
          <cell r="D2112" t="str">
            <v>AAES Restricted Funds</v>
          </cell>
          <cell r="E2112" t="str">
            <v>USDA-2011-67023-30051</v>
          </cell>
        </row>
        <row r="2113">
          <cell r="A2113">
            <v>373009</v>
          </cell>
          <cell r="B2113" t="str">
            <v>2C</v>
          </cell>
          <cell r="C2113" t="str">
            <v>Restricted</v>
          </cell>
          <cell r="D2113" t="str">
            <v>AAES Restricted Funds</v>
          </cell>
          <cell r="E2113" t="str">
            <v>USDA-2010-38411-21345</v>
          </cell>
        </row>
        <row r="2114">
          <cell r="A2114">
            <v>373010</v>
          </cell>
          <cell r="B2114" t="str">
            <v>2C</v>
          </cell>
          <cell r="C2114" t="str">
            <v>Restricted</v>
          </cell>
          <cell r="D2114" t="str">
            <v>AAES Restricted Funds</v>
          </cell>
          <cell r="E2114" t="str">
            <v>USDA-2011-51181-30642C</v>
          </cell>
        </row>
        <row r="2115">
          <cell r="A2115">
            <v>373011</v>
          </cell>
          <cell r="B2115" t="str">
            <v>2C</v>
          </cell>
          <cell r="C2115" t="str">
            <v>Restricted</v>
          </cell>
          <cell r="D2115" t="str">
            <v>AAES Restricted Funds</v>
          </cell>
          <cell r="E2115" t="str">
            <v>USDA-2011-51300-30634-A</v>
          </cell>
        </row>
        <row r="2116">
          <cell r="A2116">
            <v>373014</v>
          </cell>
          <cell r="B2116" t="str">
            <v>2C</v>
          </cell>
          <cell r="C2116" t="str">
            <v>Restricted</v>
          </cell>
          <cell r="D2116" t="str">
            <v>AAES Restricted Funds</v>
          </cell>
          <cell r="E2116" t="str">
            <v>USDA-2011-68006-31051</v>
          </cell>
        </row>
        <row r="2117">
          <cell r="A2117">
            <v>381032</v>
          </cell>
          <cell r="B2117" t="str">
            <v>2C</v>
          </cell>
          <cell r="C2117" t="str">
            <v>Restricted</v>
          </cell>
          <cell r="D2117" t="str">
            <v>AAES Restricted Funds</v>
          </cell>
          <cell r="E2117" t="str">
            <v>NSF-BCS-0921271</v>
          </cell>
        </row>
        <row r="2118">
          <cell r="A2118">
            <v>381033</v>
          </cell>
          <cell r="B2118" t="str">
            <v>2C</v>
          </cell>
          <cell r="C2118" t="str">
            <v>Restricted</v>
          </cell>
          <cell r="D2118" t="str">
            <v>AAES Restricted Funds</v>
          </cell>
          <cell r="E2118" t="str">
            <v>NSF-BCS-0921271-PSC</v>
          </cell>
        </row>
        <row r="2119">
          <cell r="A2119">
            <v>381034</v>
          </cell>
          <cell r="B2119" t="str">
            <v>2C</v>
          </cell>
          <cell r="C2119" t="str">
            <v>Restricted</v>
          </cell>
          <cell r="D2119" t="str">
            <v>AAES Restricted Funds</v>
          </cell>
          <cell r="E2119" t="str">
            <v>USDA-RURAL DVLMT</v>
          </cell>
        </row>
        <row r="2120">
          <cell r="A2120">
            <v>381035</v>
          </cell>
          <cell r="B2120" t="str">
            <v>2C</v>
          </cell>
          <cell r="C2120" t="str">
            <v>Restricted</v>
          </cell>
          <cell r="D2120" t="str">
            <v>AAES Restricted Funds</v>
          </cell>
          <cell r="E2120" t="str">
            <v>NIH-1RC1AA019293-01</v>
          </cell>
        </row>
        <row r="2121">
          <cell r="A2121">
            <v>381036</v>
          </cell>
          <cell r="B2121" t="str">
            <v>2C</v>
          </cell>
          <cell r="C2121" t="str">
            <v>Restricted</v>
          </cell>
          <cell r="D2121" t="str">
            <v>AAES Restricted Funds</v>
          </cell>
          <cell r="E2121" t="str">
            <v>FS-10-JV-11260489-083</v>
          </cell>
        </row>
        <row r="2122">
          <cell r="A2122">
            <v>381038</v>
          </cell>
          <cell r="B2122" t="str">
            <v>2C</v>
          </cell>
          <cell r="C2122" t="str">
            <v>Restricted</v>
          </cell>
          <cell r="D2122" t="str">
            <v>AAES Restricted Funds</v>
          </cell>
          <cell r="E2122" t="str">
            <v>UN MN-H001344205</v>
          </cell>
        </row>
        <row r="2123">
          <cell r="A2123">
            <v>381039</v>
          </cell>
          <cell r="B2123" t="str">
            <v>2C</v>
          </cell>
          <cell r="C2123" t="str">
            <v>Restricted</v>
          </cell>
          <cell r="D2123" t="str">
            <v>AAES Restricted Funds</v>
          </cell>
          <cell r="E2123" t="str">
            <v>TTI-ORDER 1070408</v>
          </cell>
        </row>
        <row r="2124">
          <cell r="A2124">
            <v>374101</v>
          </cell>
          <cell r="B2124" t="str">
            <v>2D</v>
          </cell>
          <cell r="C2124" t="str">
            <v>Restricted</v>
          </cell>
          <cell r="D2124" t="str">
            <v>ACES Restricted Funds</v>
          </cell>
          <cell r="E2124" t="str">
            <v>CDC-IPA-SMIDT</v>
          </cell>
        </row>
        <row r="2125">
          <cell r="A2125">
            <v>374182</v>
          </cell>
          <cell r="B2125" t="str">
            <v>2D</v>
          </cell>
          <cell r="C2125" t="str">
            <v>Restricted</v>
          </cell>
          <cell r="D2125" t="str">
            <v>ACES Restricted Funds</v>
          </cell>
          <cell r="E2125" t="str">
            <v>DHHS-90FE0001-05C</v>
          </cell>
        </row>
        <row r="2126">
          <cell r="A2126">
            <v>374183</v>
          </cell>
          <cell r="B2126" t="str">
            <v>2D</v>
          </cell>
          <cell r="C2126" t="str">
            <v>Restricted</v>
          </cell>
          <cell r="D2126" t="str">
            <v>ACES Restricted Funds</v>
          </cell>
          <cell r="E2126" t="str">
            <v>DHHS-90FM0006-01-01-C</v>
          </cell>
        </row>
        <row r="2127">
          <cell r="A2127">
            <v>374184</v>
          </cell>
          <cell r="B2127" t="str">
            <v>2D</v>
          </cell>
          <cell r="C2127" t="str">
            <v>Restricted</v>
          </cell>
          <cell r="D2127" t="str">
            <v>ACES Restricted Funds</v>
          </cell>
          <cell r="E2127" t="str">
            <v>DHHS-90FM0006-01-01-D</v>
          </cell>
        </row>
        <row r="2128">
          <cell r="A2128">
            <v>374186</v>
          </cell>
          <cell r="B2128" t="str">
            <v>2D</v>
          </cell>
          <cell r="C2128" t="str">
            <v>Restricted</v>
          </cell>
          <cell r="D2128" t="str">
            <v>ACES Restricted Funds</v>
          </cell>
          <cell r="E2128" t="str">
            <v>FDA-1U54FD004330-01-CES</v>
          </cell>
        </row>
        <row r="2129">
          <cell r="A2129">
            <v>374241</v>
          </cell>
          <cell r="B2129" t="str">
            <v>2D</v>
          </cell>
          <cell r="C2129" t="str">
            <v>Restricted</v>
          </cell>
          <cell r="D2129" t="str">
            <v>ACES Restricted Funds</v>
          </cell>
          <cell r="E2129" t="str">
            <v>ARMY-NAFBA1-04D0044A</v>
          </cell>
        </row>
        <row r="2130">
          <cell r="A2130">
            <v>374381</v>
          </cell>
          <cell r="B2130" t="str">
            <v>2D</v>
          </cell>
          <cell r="C2130" t="str">
            <v>Restricted</v>
          </cell>
          <cell r="D2130" t="str">
            <v>ACES Restricted Funds</v>
          </cell>
          <cell r="E2130" t="str">
            <v>USDA-CES 11-296</v>
          </cell>
        </row>
        <row r="2131">
          <cell r="A2131">
            <v>374449</v>
          </cell>
          <cell r="B2131" t="str">
            <v>2D</v>
          </cell>
          <cell r="C2131" t="str">
            <v>Restricted</v>
          </cell>
          <cell r="D2131" t="str">
            <v>ACES Restricted Funds</v>
          </cell>
          <cell r="E2131" t="str">
            <v>USDA-69-4101-09-18</v>
          </cell>
        </row>
        <row r="2132">
          <cell r="A2132">
            <v>374450</v>
          </cell>
          <cell r="B2132" t="str">
            <v>2D</v>
          </cell>
          <cell r="C2132" t="str">
            <v>Restricted</v>
          </cell>
          <cell r="D2132" t="str">
            <v>ACES Restricted Funds</v>
          </cell>
          <cell r="E2132" t="str">
            <v>USDA-69-3A75-11-173</v>
          </cell>
        </row>
        <row r="2133">
          <cell r="A2133">
            <v>374583</v>
          </cell>
          <cell r="B2133" t="str">
            <v>2D</v>
          </cell>
          <cell r="C2133" t="str">
            <v>Restricted</v>
          </cell>
          <cell r="D2133" t="str">
            <v>ACES Restricted Funds</v>
          </cell>
          <cell r="E2133" t="str">
            <v>USDA-2009-38414-19692</v>
          </cell>
        </row>
        <row r="2134">
          <cell r="A2134">
            <v>374584</v>
          </cell>
          <cell r="B2134" t="str">
            <v>2D</v>
          </cell>
          <cell r="C2134" t="str">
            <v>Restricted</v>
          </cell>
          <cell r="D2134" t="str">
            <v>ACES Restricted Funds</v>
          </cell>
          <cell r="E2134" t="str">
            <v>USDA-2009-48540-06068</v>
          </cell>
        </row>
        <row r="2135">
          <cell r="A2135">
            <v>374585</v>
          </cell>
          <cell r="B2135" t="str">
            <v>2D</v>
          </cell>
          <cell r="C2135" t="str">
            <v>Restricted</v>
          </cell>
          <cell r="D2135" t="str">
            <v>ACES Restricted Funds</v>
          </cell>
          <cell r="E2135" t="str">
            <v>USDA-2009-48540-06068-B</v>
          </cell>
        </row>
        <row r="2136">
          <cell r="A2136">
            <v>374647</v>
          </cell>
          <cell r="B2136" t="str">
            <v>2D</v>
          </cell>
          <cell r="C2136" t="str">
            <v>Restricted</v>
          </cell>
          <cell r="D2136" t="str">
            <v>ACES Restricted Funds</v>
          </cell>
          <cell r="E2136" t="str">
            <v>USDA-2007-48661-03912</v>
          </cell>
        </row>
        <row r="2137">
          <cell r="A2137">
            <v>374648</v>
          </cell>
          <cell r="B2137" t="str">
            <v>2D</v>
          </cell>
          <cell r="C2137" t="str">
            <v>Restricted</v>
          </cell>
          <cell r="D2137" t="str">
            <v>ACES Restricted Funds</v>
          </cell>
          <cell r="E2137" t="str">
            <v>USDA-2008-48540-04313</v>
          </cell>
        </row>
        <row r="2138">
          <cell r="A2138">
            <v>374649</v>
          </cell>
          <cell r="B2138" t="str">
            <v>2D</v>
          </cell>
          <cell r="C2138" t="str">
            <v>Restricted</v>
          </cell>
          <cell r="D2138" t="str">
            <v>ACES Restricted Funds</v>
          </cell>
          <cell r="E2138" t="str">
            <v>USDA-2007-48661-03912-B</v>
          </cell>
        </row>
        <row r="2139">
          <cell r="A2139">
            <v>374657</v>
          </cell>
          <cell r="B2139" t="str">
            <v>2D</v>
          </cell>
          <cell r="C2139" t="str">
            <v>Restricted</v>
          </cell>
          <cell r="D2139" t="str">
            <v>ACES Restricted Funds</v>
          </cell>
          <cell r="E2139" t="str">
            <v>USDA-2009-41534-05448-XH</v>
          </cell>
        </row>
        <row r="2140">
          <cell r="A2140">
            <v>375473</v>
          </cell>
          <cell r="B2140" t="str">
            <v>2D</v>
          </cell>
          <cell r="C2140" t="str">
            <v>Restricted</v>
          </cell>
          <cell r="D2140" t="str">
            <v>ACES Restricted Funds</v>
          </cell>
          <cell r="E2140" t="str">
            <v>EPA-CD-95450810</v>
          </cell>
        </row>
        <row r="2141">
          <cell r="A2141">
            <v>375641</v>
          </cell>
          <cell r="B2141" t="str">
            <v>2D</v>
          </cell>
          <cell r="C2141" t="str">
            <v>Restricted</v>
          </cell>
          <cell r="D2141" t="str">
            <v>ACES Restricted Funds</v>
          </cell>
          <cell r="E2141" t="str">
            <v>ARC-AL-16920-2011-MACON</v>
          </cell>
        </row>
        <row r="2142">
          <cell r="A2142">
            <v>376104</v>
          </cell>
          <cell r="B2142" t="str">
            <v>2D</v>
          </cell>
          <cell r="C2142" t="str">
            <v>Restricted</v>
          </cell>
          <cell r="D2142" t="str">
            <v>ACES Restricted Funds</v>
          </cell>
          <cell r="E2142" t="str">
            <v>ADEM-C20596011</v>
          </cell>
        </row>
        <row r="2143">
          <cell r="A2143">
            <v>376203</v>
          </cell>
          <cell r="B2143" t="str">
            <v>2D</v>
          </cell>
          <cell r="C2143" t="str">
            <v>Restricted</v>
          </cell>
          <cell r="D2143" t="str">
            <v>ACES Restricted Funds</v>
          </cell>
          <cell r="E2143" t="str">
            <v>AL DOE-C9U0001-B</v>
          </cell>
        </row>
        <row r="2144">
          <cell r="A2144">
            <v>376204</v>
          </cell>
          <cell r="B2144" t="str">
            <v>2D</v>
          </cell>
          <cell r="C2144" t="str">
            <v>Restricted</v>
          </cell>
          <cell r="D2144" t="str">
            <v>ACES Restricted Funds</v>
          </cell>
          <cell r="E2144" t="str">
            <v>AL DOE-C1U0091-B</v>
          </cell>
        </row>
        <row r="2145">
          <cell r="A2145">
            <v>376314</v>
          </cell>
          <cell r="B2145" t="str">
            <v>2D</v>
          </cell>
          <cell r="C2145" t="str">
            <v>Restricted</v>
          </cell>
          <cell r="D2145" t="str">
            <v>ACES Restricted Funds</v>
          </cell>
          <cell r="E2145" t="str">
            <v>ADECA-1SEP08 DOE 04</v>
          </cell>
        </row>
        <row r="2146">
          <cell r="A2146">
            <v>376319</v>
          </cell>
          <cell r="B2146" t="str">
            <v>2D</v>
          </cell>
          <cell r="C2146" t="str">
            <v>Restricted</v>
          </cell>
          <cell r="D2146" t="str">
            <v>ACES Restricted Funds</v>
          </cell>
          <cell r="E2146" t="str">
            <v>ADEM-C80592037</v>
          </cell>
        </row>
        <row r="2147">
          <cell r="A2147">
            <v>376326</v>
          </cell>
          <cell r="B2147" t="str">
            <v>2D</v>
          </cell>
          <cell r="C2147" t="str">
            <v>Restricted</v>
          </cell>
          <cell r="D2147" t="str">
            <v>ACES Restricted Funds</v>
          </cell>
          <cell r="E2147" t="str">
            <v>ADEM-C90593025</v>
          </cell>
        </row>
        <row r="2148">
          <cell r="A2148">
            <v>376327</v>
          </cell>
          <cell r="B2148" t="str">
            <v>2D</v>
          </cell>
          <cell r="C2148" t="str">
            <v>Restricted</v>
          </cell>
          <cell r="D2148" t="str">
            <v>ACES Restricted Funds</v>
          </cell>
          <cell r="E2148" t="str">
            <v>AL DHR-FOOD STAM-10</v>
          </cell>
        </row>
        <row r="2149">
          <cell r="A2149">
            <v>376331</v>
          </cell>
          <cell r="B2149" t="str">
            <v>2D</v>
          </cell>
          <cell r="C2149" t="str">
            <v>Restricted</v>
          </cell>
          <cell r="D2149" t="str">
            <v>ACES Restricted Funds</v>
          </cell>
          <cell r="E2149" t="str">
            <v>ADPH-C00113146</v>
          </cell>
        </row>
        <row r="2150">
          <cell r="A2150">
            <v>376332</v>
          </cell>
          <cell r="B2150" t="str">
            <v>2D</v>
          </cell>
          <cell r="C2150" t="str">
            <v>Restricted</v>
          </cell>
          <cell r="D2150" t="str">
            <v>ACES Restricted Funds</v>
          </cell>
          <cell r="E2150" t="str">
            <v>ADPH-C00113155</v>
          </cell>
        </row>
        <row r="2151">
          <cell r="A2151">
            <v>376334</v>
          </cell>
          <cell r="B2151" t="str">
            <v>2D</v>
          </cell>
          <cell r="C2151" t="str">
            <v>Restricted</v>
          </cell>
          <cell r="D2151" t="str">
            <v>ACES Restricted Funds</v>
          </cell>
          <cell r="E2151" t="str">
            <v>ADAI-PROJECT 9</v>
          </cell>
        </row>
        <row r="2152">
          <cell r="A2152">
            <v>376335</v>
          </cell>
          <cell r="B2152" t="str">
            <v>2D</v>
          </cell>
          <cell r="C2152" t="str">
            <v>Restricted</v>
          </cell>
          <cell r="D2152" t="str">
            <v>ACES Restricted Funds</v>
          </cell>
          <cell r="E2152" t="str">
            <v>AL DHR-AGREEMENT NO 4153</v>
          </cell>
        </row>
        <row r="2153">
          <cell r="A2153">
            <v>376336</v>
          </cell>
          <cell r="B2153" t="str">
            <v>2D</v>
          </cell>
          <cell r="C2153" t="str">
            <v>Restricted</v>
          </cell>
          <cell r="D2153" t="str">
            <v>ACES Restricted Funds</v>
          </cell>
          <cell r="E2153" t="str">
            <v>CTF-CBCAP 2011-101</v>
          </cell>
        </row>
        <row r="2154">
          <cell r="A2154">
            <v>376337</v>
          </cell>
          <cell r="B2154" t="str">
            <v>2D</v>
          </cell>
          <cell r="C2154" t="str">
            <v>Restricted</v>
          </cell>
          <cell r="D2154" t="str">
            <v>ACES Restricted Funds</v>
          </cell>
          <cell r="E2154" t="str">
            <v>ADPH-C00113274</v>
          </cell>
        </row>
        <row r="2155">
          <cell r="A2155">
            <v>376338</v>
          </cell>
          <cell r="B2155" t="str">
            <v>2D</v>
          </cell>
          <cell r="C2155" t="str">
            <v>Restricted</v>
          </cell>
          <cell r="D2155" t="str">
            <v>ACES Restricted Funds</v>
          </cell>
          <cell r="E2155" t="str">
            <v>ADAI-PROJ 10-2011</v>
          </cell>
        </row>
        <row r="2156">
          <cell r="A2156">
            <v>376339</v>
          </cell>
          <cell r="B2156" t="str">
            <v>2D</v>
          </cell>
          <cell r="C2156" t="str">
            <v>Restricted</v>
          </cell>
          <cell r="D2156" t="str">
            <v>ACES Restricted Funds</v>
          </cell>
          <cell r="E2156" t="str">
            <v>ADEM-C90593025-B</v>
          </cell>
        </row>
        <row r="2157">
          <cell r="A2157">
            <v>376340</v>
          </cell>
          <cell r="B2157" t="str">
            <v>2D</v>
          </cell>
          <cell r="C2157" t="str">
            <v>Restricted</v>
          </cell>
          <cell r="D2157" t="str">
            <v>ACES Restricted Funds</v>
          </cell>
          <cell r="E2157" t="str">
            <v>ADPH-GC 11-278 C10114229</v>
          </cell>
        </row>
        <row r="2158">
          <cell r="A2158">
            <v>376341</v>
          </cell>
          <cell r="B2158" t="str">
            <v>2D</v>
          </cell>
          <cell r="C2158" t="str">
            <v>Restricted</v>
          </cell>
          <cell r="D2158" t="str">
            <v>ACES Restricted Funds</v>
          </cell>
          <cell r="E2158" t="str">
            <v>AL AOC-CARDWELL</v>
          </cell>
        </row>
        <row r="2159">
          <cell r="A2159">
            <v>376342</v>
          </cell>
          <cell r="B2159" t="str">
            <v>2D</v>
          </cell>
          <cell r="C2159" t="str">
            <v>Restricted</v>
          </cell>
          <cell r="D2159" t="str">
            <v>ACES Restricted Funds</v>
          </cell>
          <cell r="E2159" t="str">
            <v>AL DHR-AGREE 4153-FY12</v>
          </cell>
        </row>
        <row r="2160">
          <cell r="A2160">
            <v>376343</v>
          </cell>
          <cell r="B2160" t="str">
            <v>2D</v>
          </cell>
          <cell r="C2160" t="str">
            <v>Restricted</v>
          </cell>
          <cell r="D2160" t="str">
            <v>ACES Restricted Funds</v>
          </cell>
          <cell r="E2160" t="str">
            <v>ADPH-C20119069</v>
          </cell>
        </row>
        <row r="2161">
          <cell r="A2161">
            <v>376344</v>
          </cell>
          <cell r="B2161" t="str">
            <v>2D</v>
          </cell>
          <cell r="C2161" t="str">
            <v>Restricted</v>
          </cell>
          <cell r="D2161" t="str">
            <v>ACES Restricted Funds</v>
          </cell>
          <cell r="E2161" t="str">
            <v>ADPH-GC 11-439 C10114298</v>
          </cell>
        </row>
        <row r="2162">
          <cell r="A2162">
            <v>376345</v>
          </cell>
          <cell r="B2162" t="str">
            <v>2D</v>
          </cell>
          <cell r="C2162" t="str">
            <v>Restricted</v>
          </cell>
          <cell r="D2162" t="str">
            <v>ACES Restricted Funds</v>
          </cell>
          <cell r="E2162" t="str">
            <v>AL AOC-FUSSELL</v>
          </cell>
        </row>
        <row r="2163">
          <cell r="A2163">
            <v>376346</v>
          </cell>
          <cell r="B2163" t="str">
            <v>2D</v>
          </cell>
          <cell r="C2163" t="str">
            <v>Restricted</v>
          </cell>
          <cell r="D2163" t="str">
            <v>ACES Restricted Funds</v>
          </cell>
          <cell r="E2163" t="str">
            <v>ADAI-PROJECT 2</v>
          </cell>
        </row>
        <row r="2164">
          <cell r="A2164">
            <v>376347</v>
          </cell>
          <cell r="B2164" t="str">
            <v>2D</v>
          </cell>
          <cell r="C2164" t="str">
            <v>Restricted</v>
          </cell>
          <cell r="D2164" t="str">
            <v>ACES Restricted Funds</v>
          </cell>
          <cell r="E2164" t="str">
            <v>ADAI-PROJECT 1</v>
          </cell>
        </row>
        <row r="2165">
          <cell r="A2165">
            <v>376348</v>
          </cell>
          <cell r="B2165" t="str">
            <v>2D</v>
          </cell>
          <cell r="C2165" t="str">
            <v>Restricted</v>
          </cell>
          <cell r="D2165" t="str">
            <v>ACES Restricted Funds</v>
          </cell>
          <cell r="E2165" t="str">
            <v>ADAI-PROJECT 7</v>
          </cell>
        </row>
        <row r="2166">
          <cell r="A2166">
            <v>376350</v>
          </cell>
          <cell r="B2166" t="str">
            <v>2D</v>
          </cell>
          <cell r="C2166" t="str">
            <v>Restricted</v>
          </cell>
          <cell r="D2166" t="str">
            <v>ACES Restricted Funds</v>
          </cell>
          <cell r="E2166" t="str">
            <v>ADAI-PROJ 11</v>
          </cell>
        </row>
        <row r="2167">
          <cell r="A2167">
            <v>376351</v>
          </cell>
          <cell r="B2167" t="str">
            <v>2D</v>
          </cell>
          <cell r="C2167" t="str">
            <v>Restricted</v>
          </cell>
          <cell r="D2167" t="str">
            <v>ACES Restricted Funds</v>
          </cell>
          <cell r="E2167" t="str">
            <v>AFC-12-7-1029</v>
          </cell>
        </row>
        <row r="2168">
          <cell r="A2168">
            <v>376704</v>
          </cell>
          <cell r="B2168" t="str">
            <v>2D</v>
          </cell>
          <cell r="C2168" t="str">
            <v>Restricted</v>
          </cell>
          <cell r="D2168" t="str">
            <v>ACES Restricted Funds</v>
          </cell>
          <cell r="E2168" t="str">
            <v>ADECA-1ARA09 07</v>
          </cell>
        </row>
        <row r="2169">
          <cell r="A2169">
            <v>376707</v>
          </cell>
          <cell r="B2169" t="str">
            <v>2D</v>
          </cell>
          <cell r="C2169" t="str">
            <v>Restricted</v>
          </cell>
          <cell r="D2169" t="str">
            <v>ACES Restricted Funds</v>
          </cell>
          <cell r="E2169" t="str">
            <v>CTF-CFTF 2010-401</v>
          </cell>
        </row>
        <row r="2170">
          <cell r="A2170">
            <v>376715</v>
          </cell>
          <cell r="B2170" t="str">
            <v>2D</v>
          </cell>
          <cell r="C2170" t="str">
            <v>Restricted</v>
          </cell>
          <cell r="D2170" t="str">
            <v>ACES Restricted Funds</v>
          </cell>
          <cell r="E2170" t="str">
            <v>ADPH-GC 10-436</v>
          </cell>
        </row>
        <row r="2171">
          <cell r="A2171">
            <v>376717</v>
          </cell>
          <cell r="B2171" t="str">
            <v>2D</v>
          </cell>
          <cell r="C2171" t="str">
            <v>Restricted</v>
          </cell>
          <cell r="D2171" t="str">
            <v>ACES Restricted Funds</v>
          </cell>
          <cell r="E2171" t="str">
            <v>CTF-ETF 2011-101</v>
          </cell>
        </row>
        <row r="2172">
          <cell r="A2172">
            <v>376719</v>
          </cell>
          <cell r="B2172" t="str">
            <v>2D</v>
          </cell>
          <cell r="C2172" t="str">
            <v>Restricted</v>
          </cell>
          <cell r="D2172" t="str">
            <v>ACES Restricted Funds</v>
          </cell>
          <cell r="E2172" t="str">
            <v>CTF-CFTF 2011-201</v>
          </cell>
        </row>
        <row r="2173">
          <cell r="A2173">
            <v>376721</v>
          </cell>
          <cell r="B2173" t="str">
            <v>2D</v>
          </cell>
          <cell r="C2173" t="str">
            <v>Restricted</v>
          </cell>
          <cell r="D2173" t="str">
            <v>ACES Restricted Funds</v>
          </cell>
          <cell r="E2173" t="str">
            <v>CTF-CFTF 2011-202</v>
          </cell>
        </row>
        <row r="2174">
          <cell r="A2174">
            <v>376724</v>
          </cell>
          <cell r="B2174" t="str">
            <v>2D</v>
          </cell>
          <cell r="C2174" t="str">
            <v>Restricted</v>
          </cell>
          <cell r="D2174" t="str">
            <v>ACES Restricted Funds</v>
          </cell>
          <cell r="E2174" t="str">
            <v>CTF-TANF 2011-201</v>
          </cell>
        </row>
        <row r="2175">
          <cell r="A2175">
            <v>376725</v>
          </cell>
          <cell r="B2175" t="str">
            <v>2D</v>
          </cell>
          <cell r="C2175" t="str">
            <v>Restricted</v>
          </cell>
          <cell r="D2175" t="str">
            <v>ACES Restricted Funds</v>
          </cell>
          <cell r="E2175" t="str">
            <v>ADPH-GC 11-340 C10114217</v>
          </cell>
        </row>
        <row r="2176">
          <cell r="A2176">
            <v>376726</v>
          </cell>
          <cell r="B2176" t="str">
            <v>2D</v>
          </cell>
          <cell r="C2176" t="str">
            <v>Restricted</v>
          </cell>
          <cell r="D2176" t="str">
            <v>ACES Restricted Funds</v>
          </cell>
          <cell r="E2176" t="str">
            <v>ADPH-GC 11-311 C10114195</v>
          </cell>
        </row>
        <row r="2177">
          <cell r="A2177">
            <v>376727</v>
          </cell>
          <cell r="B2177" t="str">
            <v>2D</v>
          </cell>
          <cell r="C2177" t="str">
            <v>Restricted</v>
          </cell>
          <cell r="D2177" t="str">
            <v>ACES Restricted Funds</v>
          </cell>
          <cell r="E2177" t="str">
            <v>ADPH-GC 11-312 C10114196</v>
          </cell>
        </row>
        <row r="2178">
          <cell r="A2178">
            <v>376728</v>
          </cell>
          <cell r="B2178" t="str">
            <v>2D</v>
          </cell>
          <cell r="C2178" t="str">
            <v>Restricted</v>
          </cell>
          <cell r="D2178" t="str">
            <v>ACES Restricted Funds</v>
          </cell>
          <cell r="E2178" t="str">
            <v>CTF-CFTF 2012-201</v>
          </cell>
        </row>
        <row r="2179">
          <cell r="A2179">
            <v>376729</v>
          </cell>
          <cell r="B2179" t="str">
            <v>2D</v>
          </cell>
          <cell r="C2179" t="str">
            <v>Restricted</v>
          </cell>
          <cell r="D2179" t="str">
            <v>ACES Restricted Funds</v>
          </cell>
          <cell r="E2179" t="str">
            <v>CTF-TANF 2012-201</v>
          </cell>
        </row>
        <row r="2180">
          <cell r="A2180">
            <v>376730</v>
          </cell>
          <cell r="B2180" t="str">
            <v>2D</v>
          </cell>
          <cell r="C2180" t="str">
            <v>Restricted</v>
          </cell>
          <cell r="D2180" t="str">
            <v>ACES Restricted Funds</v>
          </cell>
          <cell r="E2180" t="str">
            <v>CTF-CFTF 2012-401</v>
          </cell>
        </row>
        <row r="2181">
          <cell r="A2181">
            <v>376731</v>
          </cell>
          <cell r="B2181" t="str">
            <v>2D</v>
          </cell>
          <cell r="C2181" t="str">
            <v>Restricted</v>
          </cell>
          <cell r="D2181" t="str">
            <v>ACES Restricted Funds</v>
          </cell>
          <cell r="E2181" t="str">
            <v>ADPH-GC-12-073 C20119053</v>
          </cell>
        </row>
        <row r="2182">
          <cell r="A2182">
            <v>376732</v>
          </cell>
          <cell r="B2182" t="str">
            <v>2D</v>
          </cell>
          <cell r="C2182" t="str">
            <v>Restricted</v>
          </cell>
          <cell r="D2182" t="str">
            <v>ACES Restricted Funds</v>
          </cell>
          <cell r="E2182" t="str">
            <v>ADPH-GC12-055-C20119072</v>
          </cell>
        </row>
        <row r="2183">
          <cell r="A2183">
            <v>376733</v>
          </cell>
          <cell r="B2183" t="str">
            <v>2D</v>
          </cell>
          <cell r="C2183" t="str">
            <v>Restricted</v>
          </cell>
          <cell r="D2183" t="str">
            <v>ACES Restricted Funds</v>
          </cell>
          <cell r="E2183" t="str">
            <v>ADCA-HV2012-004</v>
          </cell>
        </row>
        <row r="2184">
          <cell r="A2184">
            <v>376734</v>
          </cell>
          <cell r="B2184" t="str">
            <v>2D</v>
          </cell>
          <cell r="C2184" t="str">
            <v>Restricted</v>
          </cell>
          <cell r="D2184" t="str">
            <v>ACES Restricted Funds</v>
          </cell>
          <cell r="E2184" t="str">
            <v>ADPH-GC-12-080 C20119092</v>
          </cell>
        </row>
        <row r="2185">
          <cell r="A2185">
            <v>376735</v>
          </cell>
          <cell r="B2185" t="str">
            <v>2D</v>
          </cell>
          <cell r="C2185" t="str">
            <v>Restricted</v>
          </cell>
          <cell r="D2185" t="str">
            <v>ACES Restricted Funds</v>
          </cell>
          <cell r="E2185" t="str">
            <v>ADPH-GC-12-079 C20119091</v>
          </cell>
        </row>
        <row r="2186">
          <cell r="A2186">
            <v>376736</v>
          </cell>
          <cell r="B2186" t="str">
            <v>2D</v>
          </cell>
          <cell r="C2186" t="str">
            <v>Restricted</v>
          </cell>
          <cell r="D2186" t="str">
            <v>ACES Restricted Funds</v>
          </cell>
          <cell r="E2186" t="str">
            <v>ADECA-YOUTH WORKFORCE</v>
          </cell>
        </row>
        <row r="2187">
          <cell r="A2187">
            <v>376737</v>
          </cell>
          <cell r="B2187" t="str">
            <v>2D</v>
          </cell>
          <cell r="C2187" t="str">
            <v>Restricted</v>
          </cell>
          <cell r="D2187" t="str">
            <v>ACES Restricted Funds</v>
          </cell>
          <cell r="E2187" t="str">
            <v>ADECA-YOUTH WORKFORCE-PSC</v>
          </cell>
        </row>
        <row r="2188">
          <cell r="A2188">
            <v>376738</v>
          </cell>
          <cell r="B2188" t="str">
            <v>2D</v>
          </cell>
          <cell r="C2188" t="str">
            <v>Restricted</v>
          </cell>
          <cell r="D2188" t="str">
            <v>ACES Restricted Funds</v>
          </cell>
          <cell r="E2188" t="str">
            <v>CTF-CFTF 2013-201</v>
          </cell>
        </row>
        <row r="2189">
          <cell r="A2189">
            <v>376801</v>
          </cell>
          <cell r="B2189" t="str">
            <v>2D</v>
          </cell>
          <cell r="C2189" t="str">
            <v>Restricted</v>
          </cell>
          <cell r="D2189" t="str">
            <v>ACES Restricted Funds</v>
          </cell>
          <cell r="E2189" t="str">
            <v>ACHE-AALGA-07-CES-A</v>
          </cell>
        </row>
        <row r="2190">
          <cell r="A2190">
            <v>376966</v>
          </cell>
          <cell r="B2190" t="str">
            <v>2D</v>
          </cell>
          <cell r="C2190" t="str">
            <v>Restricted</v>
          </cell>
          <cell r="D2190" t="str">
            <v>ACES Restricted Funds</v>
          </cell>
          <cell r="E2190" t="str">
            <v>COFFEE CO BD ED-GARDENERS</v>
          </cell>
        </row>
        <row r="2191">
          <cell r="A2191">
            <v>376967</v>
          </cell>
          <cell r="B2191" t="str">
            <v>2D</v>
          </cell>
          <cell r="C2191" t="str">
            <v>Restricted</v>
          </cell>
          <cell r="D2191" t="str">
            <v>ACES Restricted Funds</v>
          </cell>
          <cell r="E2191" t="str">
            <v>CHOCTAW CO BD ED-CIRCLES</v>
          </cell>
        </row>
        <row r="2192">
          <cell r="A2192">
            <v>377043</v>
          </cell>
          <cell r="B2192" t="str">
            <v>2D</v>
          </cell>
          <cell r="C2192" t="str">
            <v>Restricted</v>
          </cell>
          <cell r="D2192" t="str">
            <v>ACES Restricted Funds</v>
          </cell>
          <cell r="E2192" t="str">
            <v>BALDWIN CO BOE-CT-12 076</v>
          </cell>
        </row>
        <row r="2193">
          <cell r="A2193">
            <v>377044</v>
          </cell>
          <cell r="B2193" t="str">
            <v>2D</v>
          </cell>
          <cell r="C2193" t="str">
            <v>Restricted</v>
          </cell>
          <cell r="D2193" t="str">
            <v>ACES Restricted Funds</v>
          </cell>
          <cell r="E2193" t="str">
            <v>BALDWIN CO BOE-CT-12 078</v>
          </cell>
        </row>
        <row r="2194">
          <cell r="A2194">
            <v>377127</v>
          </cell>
          <cell r="B2194" t="str">
            <v>2D</v>
          </cell>
          <cell r="C2194" t="str">
            <v>Restricted</v>
          </cell>
          <cell r="D2194" t="str">
            <v>ACES Restricted Funds</v>
          </cell>
          <cell r="E2194" t="str">
            <v>WINSTON CO SCH-21ST-10</v>
          </cell>
        </row>
        <row r="2195">
          <cell r="A2195">
            <v>377130</v>
          </cell>
          <cell r="B2195" t="str">
            <v>2D</v>
          </cell>
          <cell r="C2195" t="str">
            <v>Restricted</v>
          </cell>
          <cell r="D2195" t="str">
            <v>ACES Restricted Funds</v>
          </cell>
          <cell r="E2195" t="str">
            <v>WINSTON CO SCH-21ST-11</v>
          </cell>
        </row>
        <row r="2196">
          <cell r="A2196">
            <v>377131</v>
          </cell>
          <cell r="B2196" t="str">
            <v>2D</v>
          </cell>
          <cell r="C2196" t="str">
            <v>Restricted</v>
          </cell>
          <cell r="D2196" t="str">
            <v>ACES Restricted Funds</v>
          </cell>
          <cell r="E2196" t="str">
            <v>PERRY CO-CES 11-228</v>
          </cell>
        </row>
        <row r="2197">
          <cell r="A2197">
            <v>377201</v>
          </cell>
          <cell r="B2197" t="str">
            <v>2D</v>
          </cell>
          <cell r="C2197" t="str">
            <v>Restricted</v>
          </cell>
          <cell r="D2197" t="str">
            <v>ACES Restricted Funds</v>
          </cell>
          <cell r="E2197" t="str">
            <v>PICKENS CO JC-REACH</v>
          </cell>
        </row>
        <row r="2198">
          <cell r="A2198">
            <v>377233</v>
          </cell>
          <cell r="B2198" t="str">
            <v>2D</v>
          </cell>
          <cell r="C2198" t="str">
            <v>Restricted</v>
          </cell>
          <cell r="D2198" t="str">
            <v>ACES Restricted Funds</v>
          </cell>
          <cell r="E2198" t="str">
            <v>SHELBY COUNTY AL-09</v>
          </cell>
        </row>
        <row r="2199">
          <cell r="A2199">
            <v>377237</v>
          </cell>
          <cell r="B2199" t="str">
            <v>2D</v>
          </cell>
          <cell r="C2199" t="str">
            <v>Restricted</v>
          </cell>
          <cell r="D2199" t="str">
            <v>ACES Restricted Funds</v>
          </cell>
          <cell r="E2199" t="str">
            <v>CONECUH CO BD OF ED-HIPPY-10</v>
          </cell>
        </row>
        <row r="2200">
          <cell r="A2200">
            <v>377239</v>
          </cell>
          <cell r="B2200" t="str">
            <v>2D</v>
          </cell>
          <cell r="C2200" t="str">
            <v>Restricted</v>
          </cell>
          <cell r="D2200" t="str">
            <v>ACES Restricted Funds</v>
          </cell>
          <cell r="E2200" t="str">
            <v>SHELBY COUNTY AL-11</v>
          </cell>
        </row>
        <row r="2201">
          <cell r="A2201">
            <v>377240</v>
          </cell>
          <cell r="B2201" t="str">
            <v>2D</v>
          </cell>
          <cell r="C2201" t="str">
            <v>Restricted</v>
          </cell>
          <cell r="D2201" t="str">
            <v>ACES Restricted Funds</v>
          </cell>
          <cell r="E2201" t="str">
            <v>CONECUH CO BD OF ED-HIPPY-11</v>
          </cell>
        </row>
        <row r="2202">
          <cell r="A2202">
            <v>377241</v>
          </cell>
          <cell r="B2202" t="str">
            <v>2D</v>
          </cell>
          <cell r="C2202" t="str">
            <v>Restricted</v>
          </cell>
          <cell r="D2202" t="str">
            <v>ACES Restricted Funds</v>
          </cell>
          <cell r="E2202" t="str">
            <v>CALHOUN CO COMMIS</v>
          </cell>
        </row>
        <row r="2203">
          <cell r="A2203">
            <v>377242</v>
          </cell>
          <cell r="B2203" t="str">
            <v>2D</v>
          </cell>
          <cell r="C2203" t="str">
            <v>Restricted</v>
          </cell>
          <cell r="D2203" t="str">
            <v>ACES Restricted Funds</v>
          </cell>
          <cell r="E2203" t="str">
            <v>CONECUH CO BD ED-HIPPY-12</v>
          </cell>
        </row>
        <row r="2204">
          <cell r="A2204">
            <v>377243</v>
          </cell>
          <cell r="B2204" t="str">
            <v>2D</v>
          </cell>
          <cell r="C2204" t="str">
            <v>Restricted</v>
          </cell>
          <cell r="D2204" t="str">
            <v>ACES Restricted Funds</v>
          </cell>
          <cell r="E2204" t="str">
            <v>SHELBY COUNTY AL-12</v>
          </cell>
        </row>
        <row r="2205">
          <cell r="A2205">
            <v>377261</v>
          </cell>
          <cell r="B2205" t="str">
            <v>2D</v>
          </cell>
          <cell r="C2205" t="str">
            <v>Restricted</v>
          </cell>
          <cell r="D2205" t="str">
            <v>ACES Restricted Funds</v>
          </cell>
          <cell r="E2205" t="str">
            <v>BULLOCK BOE-YOUTH RISK</v>
          </cell>
        </row>
        <row r="2206">
          <cell r="A2206">
            <v>377331</v>
          </cell>
          <cell r="B2206" t="str">
            <v>2D</v>
          </cell>
          <cell r="C2206" t="str">
            <v>Restricted</v>
          </cell>
          <cell r="D2206" t="str">
            <v>ACES Restricted Funds</v>
          </cell>
          <cell r="E2206" t="str">
            <v>HALEYVILLE CITY SCH-21ST CCLC</v>
          </cell>
        </row>
        <row r="2207">
          <cell r="A2207">
            <v>377376</v>
          </cell>
          <cell r="B2207" t="str">
            <v>2D</v>
          </cell>
          <cell r="C2207" t="str">
            <v>Restricted</v>
          </cell>
          <cell r="D2207" t="str">
            <v>ACES Restricted Funds</v>
          </cell>
          <cell r="E2207" t="str">
            <v>BREWTON CITY BD ED-11</v>
          </cell>
        </row>
        <row r="2208">
          <cell r="A2208">
            <v>377377</v>
          </cell>
          <cell r="B2208" t="str">
            <v>2D</v>
          </cell>
          <cell r="C2208" t="str">
            <v>Restricted</v>
          </cell>
          <cell r="D2208" t="str">
            <v>ACES Restricted Funds</v>
          </cell>
          <cell r="E2208" t="str">
            <v>BREWTON CITY SCH-21ST-12</v>
          </cell>
        </row>
        <row r="2209">
          <cell r="A2209">
            <v>377651</v>
          </cell>
          <cell r="B2209" t="str">
            <v>2D</v>
          </cell>
          <cell r="C2209" t="str">
            <v>Restricted</v>
          </cell>
          <cell r="D2209" t="str">
            <v>ACES Restricted Funds</v>
          </cell>
          <cell r="E2209" t="str">
            <v>DALLAS SELMA CO HEAD START CF060610</v>
          </cell>
        </row>
        <row r="2210">
          <cell r="A2210">
            <v>377652</v>
          </cell>
          <cell r="B2210" t="str">
            <v>2D</v>
          </cell>
          <cell r="C2210" t="str">
            <v>Restricted</v>
          </cell>
          <cell r="D2210" t="str">
            <v>ACES Restricted Funds</v>
          </cell>
          <cell r="E2210" t="str">
            <v>MCAC-HEAD START-11</v>
          </cell>
        </row>
        <row r="2211">
          <cell r="A2211">
            <v>377653</v>
          </cell>
          <cell r="B2211" t="str">
            <v>2D</v>
          </cell>
          <cell r="C2211" t="str">
            <v>Restricted</v>
          </cell>
          <cell r="D2211" t="str">
            <v>ACES Restricted Funds</v>
          </cell>
          <cell r="E2211" t="str">
            <v>DSCAACDC-AGREE 1704-10</v>
          </cell>
        </row>
        <row r="2212">
          <cell r="A2212">
            <v>377654</v>
          </cell>
          <cell r="B2212" t="str">
            <v>2D</v>
          </cell>
          <cell r="C2212" t="str">
            <v>Restricted</v>
          </cell>
          <cell r="D2212" t="str">
            <v>ACES Restricted Funds</v>
          </cell>
          <cell r="E2212" t="str">
            <v>URS-SUB 266802 US</v>
          </cell>
        </row>
        <row r="2213">
          <cell r="A2213">
            <v>377705</v>
          </cell>
          <cell r="B2213" t="str">
            <v>2D</v>
          </cell>
          <cell r="C2213" t="str">
            <v>Restricted</v>
          </cell>
          <cell r="D2213" t="str">
            <v>ACES Restricted Funds</v>
          </cell>
          <cell r="E2213" t="str">
            <v>WTI-SUMMER OF INNOVATION-12</v>
          </cell>
        </row>
        <row r="2214">
          <cell r="A2214">
            <v>377751</v>
          </cell>
          <cell r="B2214" t="str">
            <v>2D</v>
          </cell>
          <cell r="C2214" t="str">
            <v>Restricted</v>
          </cell>
          <cell r="D2214" t="str">
            <v>ACES Restricted Funds</v>
          </cell>
          <cell r="E2214" t="str">
            <v>CCMHMR-DRAP 2010</v>
          </cell>
        </row>
        <row r="2215">
          <cell r="A2215">
            <v>377752</v>
          </cell>
          <cell r="B2215" t="str">
            <v>2D</v>
          </cell>
          <cell r="C2215" t="str">
            <v>Restricted</v>
          </cell>
          <cell r="D2215" t="str">
            <v>ACES Restricted Funds</v>
          </cell>
          <cell r="E2215" t="str">
            <v>MCAC-HEAD START-12</v>
          </cell>
        </row>
        <row r="2216">
          <cell r="A2216">
            <v>377809</v>
          </cell>
          <cell r="B2216" t="str">
            <v>2D</v>
          </cell>
          <cell r="C2216" t="str">
            <v>Restricted</v>
          </cell>
          <cell r="D2216" t="str">
            <v>ACES Restricted Funds</v>
          </cell>
          <cell r="E2216" t="str">
            <v>ECCF-LADIES CAN</v>
          </cell>
        </row>
        <row r="2217">
          <cell r="A2217">
            <v>377854</v>
          </cell>
          <cell r="B2217" t="str">
            <v>2D</v>
          </cell>
          <cell r="C2217" t="str">
            <v>Restricted</v>
          </cell>
          <cell r="D2217" t="str">
            <v>ACES Restricted Funds</v>
          </cell>
          <cell r="E2217" t="str">
            <v>PHA-CES 12-327</v>
          </cell>
        </row>
        <row r="2218">
          <cell r="A2218">
            <v>377920</v>
          </cell>
          <cell r="B2218" t="str">
            <v>2D</v>
          </cell>
          <cell r="C2218" t="str">
            <v>Restricted</v>
          </cell>
          <cell r="D2218" t="str">
            <v>ACES Restricted Funds</v>
          </cell>
          <cell r="E2218" t="str">
            <v>STC-AGRMT 7580-013-10-NUTR</v>
          </cell>
        </row>
        <row r="2219">
          <cell r="A2219">
            <v>377922</v>
          </cell>
          <cell r="B2219" t="str">
            <v>2D</v>
          </cell>
          <cell r="C2219" t="str">
            <v>Restricted</v>
          </cell>
          <cell r="D2219" t="str">
            <v>ACES Restricted Funds</v>
          </cell>
          <cell r="E2219" t="str">
            <v>ARCH-ARCH-001-AU</v>
          </cell>
        </row>
        <row r="2220">
          <cell r="A2220">
            <v>377924</v>
          </cell>
          <cell r="B2220" t="str">
            <v>2D</v>
          </cell>
          <cell r="C2220" t="str">
            <v>Restricted</v>
          </cell>
          <cell r="D2220" t="str">
            <v>ACES Restricted Funds</v>
          </cell>
          <cell r="E2220" t="str">
            <v>GULF COAST RC&amp;D COUNCIL</v>
          </cell>
        </row>
        <row r="2221">
          <cell r="A2221">
            <v>377926</v>
          </cell>
          <cell r="B2221" t="str">
            <v>2D</v>
          </cell>
          <cell r="C2221" t="str">
            <v>Restricted</v>
          </cell>
          <cell r="D2221" t="str">
            <v>ACES Restricted Funds</v>
          </cell>
          <cell r="E2221" t="str">
            <v>CAWACO RC&amp;D COUNCIL</v>
          </cell>
        </row>
        <row r="2222">
          <cell r="A2222">
            <v>377927</v>
          </cell>
          <cell r="B2222" t="str">
            <v>2D</v>
          </cell>
          <cell r="C2222" t="str">
            <v>Restricted</v>
          </cell>
          <cell r="D2222" t="str">
            <v>ACES Restricted Funds</v>
          </cell>
          <cell r="E2222" t="str">
            <v>STC-840AL1105-LITERACY</v>
          </cell>
        </row>
        <row r="2223">
          <cell r="A2223">
            <v>377928</v>
          </cell>
          <cell r="B2223" t="str">
            <v>2D</v>
          </cell>
          <cell r="C2223" t="str">
            <v>Restricted</v>
          </cell>
          <cell r="D2223" t="str">
            <v>ACES Restricted Funds</v>
          </cell>
          <cell r="E2223" t="str">
            <v>STC-840AL1105-CHILDHOOD</v>
          </cell>
        </row>
        <row r="2224">
          <cell r="A2224">
            <v>377929</v>
          </cell>
          <cell r="B2224" t="str">
            <v>2D</v>
          </cell>
          <cell r="C2224" t="str">
            <v>Restricted</v>
          </cell>
          <cell r="D2224" t="str">
            <v>ACES Restricted Funds</v>
          </cell>
          <cell r="E2224" t="str">
            <v>STC-840AL1105-NUTRITION</v>
          </cell>
        </row>
        <row r="2225">
          <cell r="A2225">
            <v>377931</v>
          </cell>
          <cell r="B2225" t="str">
            <v>2D</v>
          </cell>
          <cell r="C2225" t="str">
            <v>Restricted</v>
          </cell>
          <cell r="D2225" t="str">
            <v>ACES Restricted Funds</v>
          </cell>
          <cell r="E2225" t="str">
            <v>GULF COAST RC&amp;D-BACKYARD BEEF</v>
          </cell>
        </row>
        <row r="2226">
          <cell r="A2226">
            <v>377933</v>
          </cell>
          <cell r="B2226" t="str">
            <v>2D</v>
          </cell>
          <cell r="C2226" t="str">
            <v>Restricted</v>
          </cell>
          <cell r="D2226" t="str">
            <v>ACES Restricted Funds</v>
          </cell>
          <cell r="E2226" t="str">
            <v>BONNIE PLANT FARM-13</v>
          </cell>
        </row>
        <row r="2227">
          <cell r="A2227">
            <v>377934</v>
          </cell>
          <cell r="B2227" t="str">
            <v>2D</v>
          </cell>
          <cell r="C2227" t="str">
            <v>Restricted</v>
          </cell>
          <cell r="D2227" t="str">
            <v>ACES Restricted Funds</v>
          </cell>
          <cell r="E2227" t="str">
            <v>COTTON INC-11-954</v>
          </cell>
        </row>
        <row r="2228">
          <cell r="A2228">
            <v>377935</v>
          </cell>
          <cell r="B2228" t="str">
            <v>2D</v>
          </cell>
          <cell r="C2228" t="str">
            <v>Restricted</v>
          </cell>
          <cell r="D2228" t="str">
            <v>ACES Restricted Funds</v>
          </cell>
          <cell r="E2228" t="str">
            <v>GULF COAST RC&amp;D-ALT FOREST PROD</v>
          </cell>
        </row>
        <row r="2229">
          <cell r="A2229">
            <v>377937</v>
          </cell>
          <cell r="B2229" t="str">
            <v>2D</v>
          </cell>
          <cell r="C2229" t="str">
            <v>Restricted</v>
          </cell>
          <cell r="D2229" t="str">
            <v>ACES Restricted Funds</v>
          </cell>
          <cell r="E2229" t="str">
            <v>STC-840AL1205-IN SCH</v>
          </cell>
        </row>
        <row r="2230">
          <cell r="A2230">
            <v>377938</v>
          </cell>
          <cell r="B2230" t="str">
            <v>2D</v>
          </cell>
          <cell r="C2230" t="str">
            <v>Restricted</v>
          </cell>
          <cell r="D2230" t="str">
            <v>ACES Restricted Funds</v>
          </cell>
          <cell r="E2230" t="str">
            <v>STC-840AL1205-AS LITERACY</v>
          </cell>
        </row>
        <row r="2231">
          <cell r="A2231">
            <v>377939</v>
          </cell>
          <cell r="B2231" t="str">
            <v>2D</v>
          </cell>
          <cell r="C2231" t="str">
            <v>Restricted</v>
          </cell>
          <cell r="D2231" t="str">
            <v>ACES Restricted Funds</v>
          </cell>
          <cell r="E2231" t="str">
            <v>STC-840AL1205-AS NUPA</v>
          </cell>
        </row>
        <row r="2232">
          <cell r="A2232">
            <v>377940</v>
          </cell>
          <cell r="B2232" t="str">
            <v>2D</v>
          </cell>
          <cell r="C2232" t="str">
            <v>Restricted</v>
          </cell>
          <cell r="D2232" t="str">
            <v>ACES Restricted Funds</v>
          </cell>
          <cell r="E2232" t="str">
            <v>STC-840AL1205-SUMMER</v>
          </cell>
        </row>
        <row r="2233">
          <cell r="A2233">
            <v>377941</v>
          </cell>
          <cell r="B2233" t="str">
            <v>2D</v>
          </cell>
          <cell r="C2233" t="str">
            <v>Restricted</v>
          </cell>
          <cell r="D2233" t="str">
            <v>ACES Restricted Funds</v>
          </cell>
          <cell r="E2233" t="str">
            <v>STC-840AL1205-ESSS</v>
          </cell>
        </row>
        <row r="2234">
          <cell r="A2234">
            <v>377942</v>
          </cell>
          <cell r="B2234" t="str">
            <v>2D</v>
          </cell>
          <cell r="C2234" t="str">
            <v>Restricted</v>
          </cell>
          <cell r="D2234" t="str">
            <v>ACES Restricted Funds</v>
          </cell>
          <cell r="E2234" t="str">
            <v>STC-840AL1205-ADMIN</v>
          </cell>
        </row>
        <row r="2235">
          <cell r="A2235">
            <v>377943</v>
          </cell>
          <cell r="B2235" t="str">
            <v>2D</v>
          </cell>
          <cell r="C2235" t="str">
            <v>Restricted</v>
          </cell>
          <cell r="D2235" t="str">
            <v>ACES Restricted Funds</v>
          </cell>
          <cell r="E2235" t="str">
            <v>COOSA VALLEY RC&amp;D-YALL</v>
          </cell>
        </row>
        <row r="2236">
          <cell r="A2236">
            <v>377944</v>
          </cell>
          <cell r="B2236" t="str">
            <v>2D</v>
          </cell>
          <cell r="C2236" t="str">
            <v>Restricted</v>
          </cell>
          <cell r="D2236" t="str">
            <v>ACES Restricted Funds</v>
          </cell>
          <cell r="E2236" t="str">
            <v>COOSA VALLEY RC&amp;D-CANE CREEK</v>
          </cell>
        </row>
        <row r="2237">
          <cell r="A2237">
            <v>377945</v>
          </cell>
          <cell r="B2237" t="str">
            <v>2D</v>
          </cell>
          <cell r="C2237" t="str">
            <v>Restricted</v>
          </cell>
          <cell r="D2237" t="str">
            <v>ACES Restricted Funds</v>
          </cell>
          <cell r="E2237" t="str">
            <v>CCMHMR-DRAP 2010-YR2</v>
          </cell>
        </row>
        <row r="2238">
          <cell r="A2238">
            <v>377946</v>
          </cell>
          <cell r="B2238" t="str">
            <v>2D</v>
          </cell>
          <cell r="C2238" t="str">
            <v>Restricted</v>
          </cell>
          <cell r="D2238" t="str">
            <v>ACES Restricted Funds</v>
          </cell>
          <cell r="E2238" t="str">
            <v>AMRV RC&amp;D-YOUTH LDRSHP</v>
          </cell>
        </row>
        <row r="2239">
          <cell r="A2239">
            <v>377947</v>
          </cell>
          <cell r="B2239" t="str">
            <v>2D</v>
          </cell>
          <cell r="C2239" t="str">
            <v>Restricted</v>
          </cell>
          <cell r="D2239" t="str">
            <v>ACES Restricted Funds</v>
          </cell>
          <cell r="E2239" t="str">
            <v>COTTON INC-12-133AL</v>
          </cell>
        </row>
        <row r="2240">
          <cell r="A2240">
            <v>377948</v>
          </cell>
          <cell r="B2240" t="str">
            <v>2D</v>
          </cell>
          <cell r="C2240" t="str">
            <v>Restricted</v>
          </cell>
          <cell r="D2240" t="str">
            <v>ACES Restricted Funds</v>
          </cell>
          <cell r="E2240" t="str">
            <v>COTTON INC-12-130AL</v>
          </cell>
        </row>
        <row r="2241">
          <cell r="A2241">
            <v>377949</v>
          </cell>
          <cell r="B2241" t="str">
            <v>2D</v>
          </cell>
          <cell r="C2241" t="str">
            <v>Restricted</v>
          </cell>
          <cell r="D2241" t="str">
            <v>ACES Restricted Funds</v>
          </cell>
          <cell r="E2241" t="str">
            <v>COOSA VALLEY RC&amp;D-LRNG LABS</v>
          </cell>
        </row>
        <row r="2242">
          <cell r="A2242">
            <v>377951</v>
          </cell>
          <cell r="B2242" t="str">
            <v>2D</v>
          </cell>
          <cell r="C2242" t="str">
            <v>Restricted</v>
          </cell>
          <cell r="D2242" t="str">
            <v>ACES Restricted Funds</v>
          </cell>
          <cell r="E2242" t="str">
            <v>AL FARM ANAL-CES</v>
          </cell>
        </row>
        <row r="2243">
          <cell r="A2243">
            <v>377952</v>
          </cell>
          <cell r="B2243" t="str">
            <v>2D</v>
          </cell>
          <cell r="C2243" t="str">
            <v>Restricted</v>
          </cell>
          <cell r="D2243" t="str">
            <v>ACES Restricted Funds</v>
          </cell>
          <cell r="E2243" t="str">
            <v>WIREGRS FARM ANL</v>
          </cell>
        </row>
        <row r="2244">
          <cell r="A2244">
            <v>377953</v>
          </cell>
          <cell r="B2244" t="str">
            <v>2D</v>
          </cell>
          <cell r="C2244" t="str">
            <v>Restricted</v>
          </cell>
          <cell r="D2244" t="str">
            <v>ACES Restricted Funds</v>
          </cell>
          <cell r="E2244" t="str">
            <v>CA FARM ANL-CES</v>
          </cell>
        </row>
        <row r="2245">
          <cell r="A2245">
            <v>377954</v>
          </cell>
          <cell r="B2245" t="str">
            <v>2D</v>
          </cell>
          <cell r="C2245" t="str">
            <v>Restricted</v>
          </cell>
          <cell r="D2245" t="str">
            <v>ACES Restricted Funds</v>
          </cell>
          <cell r="E2245" t="str">
            <v>NE FARM ANAL-CES</v>
          </cell>
        </row>
        <row r="2246">
          <cell r="A2246">
            <v>377957</v>
          </cell>
          <cell r="B2246" t="str">
            <v>2D</v>
          </cell>
          <cell r="C2246" t="str">
            <v>Restricted</v>
          </cell>
          <cell r="D2246" t="str">
            <v>ACES Restricted Funds</v>
          </cell>
          <cell r="E2246" t="str">
            <v>FCSF-FORESTRY INVITATIONAL</v>
          </cell>
        </row>
        <row r="2247">
          <cell r="A2247">
            <v>377961</v>
          </cell>
          <cell r="B2247" t="str">
            <v>2D</v>
          </cell>
          <cell r="C2247" t="str">
            <v>Restricted</v>
          </cell>
          <cell r="D2247" t="str">
            <v>ACES Restricted Funds</v>
          </cell>
          <cell r="E2247" t="str">
            <v>CACF-PARENTS AS LEADERS</v>
          </cell>
        </row>
        <row r="2248">
          <cell r="A2248">
            <v>378181</v>
          </cell>
          <cell r="B2248" t="str">
            <v>2D</v>
          </cell>
          <cell r="C2248" t="str">
            <v>Restricted</v>
          </cell>
          <cell r="D2248" t="str">
            <v>ACES Restricted Funds</v>
          </cell>
          <cell r="E2248" t="str">
            <v>KETTERING-KF-54221A</v>
          </cell>
        </row>
        <row r="2249">
          <cell r="A2249">
            <v>378228</v>
          </cell>
          <cell r="B2249" t="str">
            <v>2D</v>
          </cell>
          <cell r="C2249" t="str">
            <v>Restricted</v>
          </cell>
          <cell r="D2249" t="str">
            <v>ACES Restricted Funds</v>
          </cell>
          <cell r="E2249" t="str">
            <v>AFFF-SERVICE LEARNING</v>
          </cell>
        </row>
        <row r="2250">
          <cell r="A2250">
            <v>378230</v>
          </cell>
          <cell r="B2250" t="str">
            <v>2D</v>
          </cell>
          <cell r="C2250" t="str">
            <v>Restricted</v>
          </cell>
          <cell r="D2250" t="str">
            <v>ACES Restricted Funds</v>
          </cell>
          <cell r="E2250" t="str">
            <v>AFFF-FOREST MGMT-11</v>
          </cell>
        </row>
        <row r="2251">
          <cell r="A2251">
            <v>378232</v>
          </cell>
          <cell r="B2251" t="str">
            <v>2D</v>
          </cell>
          <cell r="C2251" t="str">
            <v>Restricted</v>
          </cell>
          <cell r="D2251" t="str">
            <v>ACES Restricted Funds</v>
          </cell>
          <cell r="E2251" t="str">
            <v>NFWF-2011-0042-000</v>
          </cell>
        </row>
        <row r="2252">
          <cell r="A2252">
            <v>378233</v>
          </cell>
          <cell r="B2252" t="str">
            <v>2D</v>
          </cell>
          <cell r="C2252" t="str">
            <v>Restricted</v>
          </cell>
          <cell r="D2252" t="str">
            <v>ACES Restricted Funds</v>
          </cell>
          <cell r="E2252" t="str">
            <v>FAYETTE COMUN FDN-12</v>
          </cell>
        </row>
        <row r="2253">
          <cell r="A2253">
            <v>378234</v>
          </cell>
          <cell r="B2253" t="str">
            <v>2D</v>
          </cell>
          <cell r="C2253" t="str">
            <v>Restricted</v>
          </cell>
          <cell r="D2253" t="str">
            <v>ACES Restricted Funds</v>
          </cell>
          <cell r="E2253" t="str">
            <v>NEFE-HS FINANCIAL ED-12</v>
          </cell>
        </row>
        <row r="2254">
          <cell r="A2254">
            <v>378262</v>
          </cell>
          <cell r="B2254" t="str">
            <v>2D</v>
          </cell>
          <cell r="C2254" t="str">
            <v>Restricted</v>
          </cell>
          <cell r="D2254" t="str">
            <v>ACES Restricted Funds</v>
          </cell>
          <cell r="E2254" t="str">
            <v>GC FARM ANAL CES</v>
          </cell>
        </row>
        <row r="2255">
          <cell r="A2255">
            <v>378265</v>
          </cell>
          <cell r="B2255" t="str">
            <v>2D</v>
          </cell>
          <cell r="C2255" t="str">
            <v>Restricted</v>
          </cell>
          <cell r="D2255" t="str">
            <v>ACES Restricted Funds</v>
          </cell>
          <cell r="E2255" t="str">
            <v>GENERAL MILLS FDN</v>
          </cell>
        </row>
        <row r="2256">
          <cell r="A2256">
            <v>378266</v>
          </cell>
          <cell r="B2256" t="str">
            <v>2D</v>
          </cell>
          <cell r="C2256" t="str">
            <v>Restricted</v>
          </cell>
          <cell r="D2256" t="str">
            <v>ACES Restricted Funds</v>
          </cell>
          <cell r="E2256" t="str">
            <v>DANIEL FDN OF AL</v>
          </cell>
        </row>
        <row r="2257">
          <cell r="A2257">
            <v>378330</v>
          </cell>
          <cell r="B2257" t="str">
            <v>2D</v>
          </cell>
          <cell r="C2257" t="str">
            <v>Restricted</v>
          </cell>
          <cell r="D2257" t="str">
            <v>ACES Restricted Funds</v>
          </cell>
          <cell r="E2257" t="str">
            <v>AAMU-SUB-2010-38821-21602-AU</v>
          </cell>
        </row>
        <row r="2258">
          <cell r="A2258">
            <v>378331</v>
          </cell>
          <cell r="B2258" t="str">
            <v>2D</v>
          </cell>
          <cell r="C2258" t="str">
            <v>Restricted</v>
          </cell>
          <cell r="D2258" t="str">
            <v>ACES Restricted Funds</v>
          </cell>
          <cell r="E2258" t="str">
            <v>AAMU-2010-JU-FX-0016-AU</v>
          </cell>
        </row>
        <row r="2259">
          <cell r="A2259">
            <v>378526</v>
          </cell>
          <cell r="B2259" t="str">
            <v>2D</v>
          </cell>
          <cell r="C2259" t="str">
            <v>Restricted</v>
          </cell>
          <cell r="D2259" t="str">
            <v>ACES Restricted Funds</v>
          </cell>
          <cell r="E2259" t="str">
            <v>USM-GR02638/OMNIBUS-AUBURN-O-1</v>
          </cell>
        </row>
        <row r="2260">
          <cell r="A2260">
            <v>378542</v>
          </cell>
          <cell r="B2260" t="str">
            <v>2D</v>
          </cell>
          <cell r="C2260" t="str">
            <v>Restricted</v>
          </cell>
          <cell r="D2260" t="str">
            <v>ACES Restricted Funds</v>
          </cell>
          <cell r="E2260" t="str">
            <v>UF-IFAS 00069553</v>
          </cell>
        </row>
        <row r="2261">
          <cell r="A2261">
            <v>378548</v>
          </cell>
          <cell r="B2261" t="str">
            <v>2D</v>
          </cell>
          <cell r="C2261" t="str">
            <v>Restricted</v>
          </cell>
          <cell r="D2261" t="str">
            <v>ACES Restricted Funds</v>
          </cell>
          <cell r="E2261" t="str">
            <v>UN NE-25-6365-0023-101</v>
          </cell>
        </row>
        <row r="2262">
          <cell r="A2262">
            <v>378553</v>
          </cell>
          <cell r="B2262" t="str">
            <v>2D</v>
          </cell>
          <cell r="C2262" t="str">
            <v>Restricted</v>
          </cell>
          <cell r="D2262" t="str">
            <v>ACES Restricted Funds</v>
          </cell>
          <cell r="E2262" t="str">
            <v>TX AGRILIFE EXT SERV-451001</v>
          </cell>
        </row>
        <row r="2263">
          <cell r="A2263">
            <v>378554</v>
          </cell>
          <cell r="B2263" t="str">
            <v>2D</v>
          </cell>
          <cell r="C2263" t="str">
            <v>Restricted</v>
          </cell>
          <cell r="D2263" t="str">
            <v>ACES Restricted Funds</v>
          </cell>
          <cell r="E2263" t="str">
            <v>UAH-2009-005-JH</v>
          </cell>
        </row>
        <row r="2264">
          <cell r="A2264">
            <v>378557</v>
          </cell>
          <cell r="B2264" t="str">
            <v>2D</v>
          </cell>
          <cell r="C2264" t="str">
            <v>Restricted</v>
          </cell>
          <cell r="D2264" t="str">
            <v>ACES Restricted Funds</v>
          </cell>
          <cell r="E2264" t="str">
            <v>UN NE-25-6365-0023-250</v>
          </cell>
        </row>
        <row r="2265">
          <cell r="A2265">
            <v>378561</v>
          </cell>
          <cell r="B2265" t="str">
            <v>2D</v>
          </cell>
          <cell r="C2265" t="str">
            <v>Restricted</v>
          </cell>
          <cell r="D2265" t="str">
            <v>ACES Restricted Funds</v>
          </cell>
          <cell r="E2265" t="str">
            <v>UN NE-25-6365-0023-252</v>
          </cell>
        </row>
        <row r="2266">
          <cell r="A2266">
            <v>378565</v>
          </cell>
          <cell r="B2266" t="str">
            <v>2D</v>
          </cell>
          <cell r="C2266" t="str">
            <v>Restricted</v>
          </cell>
          <cell r="D2266" t="str">
            <v>ACES Restricted Funds</v>
          </cell>
          <cell r="E2266" t="str">
            <v>UAPB-AQUACULTURE COP</v>
          </cell>
        </row>
        <row r="2267">
          <cell r="A2267">
            <v>378567</v>
          </cell>
          <cell r="B2267" t="str">
            <v>2D</v>
          </cell>
          <cell r="C2267" t="str">
            <v>Restricted</v>
          </cell>
          <cell r="D2267" t="str">
            <v>ACES Restricted Funds</v>
          </cell>
          <cell r="E2267" t="str">
            <v>LSU-42958</v>
          </cell>
        </row>
        <row r="2268">
          <cell r="A2268">
            <v>378568</v>
          </cell>
          <cell r="B2268" t="str">
            <v>2D</v>
          </cell>
          <cell r="C2268" t="str">
            <v>Restricted</v>
          </cell>
          <cell r="D2268" t="str">
            <v>ACES Restricted Funds</v>
          </cell>
          <cell r="E2268" t="str">
            <v>UN NE-25-6365-0023-352</v>
          </cell>
        </row>
        <row r="2269">
          <cell r="A2269">
            <v>378570</v>
          </cell>
          <cell r="B2269" t="str">
            <v>2D</v>
          </cell>
          <cell r="C2269" t="str">
            <v>Restricted</v>
          </cell>
          <cell r="D2269" t="str">
            <v>ACES Restricted Funds</v>
          </cell>
          <cell r="E2269" t="str">
            <v>USM-GR03924/OMNIBUS-A/O-32</v>
          </cell>
        </row>
        <row r="2270">
          <cell r="A2270">
            <v>378573</v>
          </cell>
          <cell r="B2270" t="str">
            <v>2D</v>
          </cell>
          <cell r="C2270" t="str">
            <v>Restricted</v>
          </cell>
          <cell r="D2270" t="str">
            <v>ACES Restricted Funds</v>
          </cell>
          <cell r="E2270" t="str">
            <v>UN NE-25-6365-0030-017</v>
          </cell>
        </row>
        <row r="2271">
          <cell r="A2271">
            <v>378574</v>
          </cell>
          <cell r="B2271" t="str">
            <v>2D</v>
          </cell>
          <cell r="C2271" t="str">
            <v>Restricted</v>
          </cell>
          <cell r="D2271" t="str">
            <v>ACES Restricted Funds</v>
          </cell>
          <cell r="E2271" t="str">
            <v>PURDUE-8000037046-AG</v>
          </cell>
        </row>
        <row r="2272">
          <cell r="A2272">
            <v>378575</v>
          </cell>
          <cell r="B2272" t="str">
            <v>2D</v>
          </cell>
          <cell r="C2272" t="str">
            <v>Restricted</v>
          </cell>
          <cell r="D2272" t="str">
            <v>ACES Restricted Funds</v>
          </cell>
          <cell r="E2272" t="str">
            <v>LSU-49212</v>
          </cell>
        </row>
        <row r="2273">
          <cell r="A2273">
            <v>378576</v>
          </cell>
          <cell r="B2273" t="str">
            <v>2D</v>
          </cell>
          <cell r="C2273" t="str">
            <v>Restricted</v>
          </cell>
          <cell r="D2273" t="str">
            <v>ACES Restricted Funds</v>
          </cell>
          <cell r="E2273" t="str">
            <v>TU-35-31243-044-62112</v>
          </cell>
        </row>
        <row r="2274">
          <cell r="A2274">
            <v>378577</v>
          </cell>
          <cell r="B2274" t="str">
            <v>2D</v>
          </cell>
          <cell r="C2274" t="str">
            <v>Restricted</v>
          </cell>
          <cell r="D2274" t="str">
            <v>ACES Restricted Funds</v>
          </cell>
          <cell r="E2274" t="str">
            <v>PPSI-PROSPER-10</v>
          </cell>
        </row>
        <row r="2275">
          <cell r="A2275">
            <v>378578</v>
          </cell>
          <cell r="B2275" t="str">
            <v>2D</v>
          </cell>
          <cell r="C2275" t="str">
            <v>Restricted</v>
          </cell>
          <cell r="D2275" t="str">
            <v>ACES Restricted Funds</v>
          </cell>
          <cell r="E2275" t="str">
            <v>USM-GR04114/OMNIBUS-CSP II-A/O-33-B</v>
          </cell>
        </row>
        <row r="2276">
          <cell r="A2276">
            <v>378581</v>
          </cell>
          <cell r="B2276" t="str">
            <v>2D</v>
          </cell>
          <cell r="C2276" t="str">
            <v>Restricted</v>
          </cell>
          <cell r="D2276" t="str">
            <v>ACES Restricted Funds</v>
          </cell>
          <cell r="E2276" t="str">
            <v>UN NE-25-6365-0023-455</v>
          </cell>
        </row>
        <row r="2277">
          <cell r="A2277">
            <v>378582</v>
          </cell>
          <cell r="B2277" t="str">
            <v>2D</v>
          </cell>
          <cell r="C2277" t="str">
            <v>Restricted</v>
          </cell>
          <cell r="D2277" t="str">
            <v>ACES Restricted Funds</v>
          </cell>
          <cell r="E2277" t="str">
            <v>TU-35-31244-095-62112</v>
          </cell>
        </row>
        <row r="2278">
          <cell r="A2278">
            <v>378583</v>
          </cell>
          <cell r="B2278" t="str">
            <v>2D</v>
          </cell>
          <cell r="C2278" t="str">
            <v>Restricted</v>
          </cell>
          <cell r="D2278" t="str">
            <v>ACES Restricted Funds</v>
          </cell>
          <cell r="E2278" t="str">
            <v>KSU-S11094</v>
          </cell>
        </row>
        <row r="2279">
          <cell r="A2279">
            <v>378584</v>
          </cell>
          <cell r="B2279" t="str">
            <v>2D</v>
          </cell>
          <cell r="C2279" t="str">
            <v>Restricted</v>
          </cell>
          <cell r="D2279" t="str">
            <v>ACES Restricted Funds</v>
          </cell>
          <cell r="E2279" t="str">
            <v>UKRF-3048107663-11-212</v>
          </cell>
        </row>
        <row r="2280">
          <cell r="A2280">
            <v>378585</v>
          </cell>
          <cell r="B2280" t="str">
            <v>2D</v>
          </cell>
          <cell r="C2280" t="str">
            <v>Restricted</v>
          </cell>
          <cell r="D2280" t="str">
            <v>ACES Restricted Funds</v>
          </cell>
          <cell r="E2280" t="str">
            <v>TU-39-21244-096-66122</v>
          </cell>
        </row>
        <row r="2281">
          <cell r="A2281">
            <v>378586</v>
          </cell>
          <cell r="B2281" t="str">
            <v>2D</v>
          </cell>
          <cell r="C2281" t="str">
            <v>Restricted</v>
          </cell>
          <cell r="D2281" t="str">
            <v>ACES Restricted Funds</v>
          </cell>
          <cell r="E2281" t="str">
            <v>WVSURDC-CE-0704-0001</v>
          </cell>
        </row>
        <row r="2282">
          <cell r="A2282">
            <v>378587</v>
          </cell>
          <cell r="B2282" t="str">
            <v>2D</v>
          </cell>
          <cell r="C2282" t="str">
            <v>Restricted</v>
          </cell>
          <cell r="D2282" t="str">
            <v>ACES Restricted Funds</v>
          </cell>
          <cell r="E2282" t="str">
            <v>MI ST UN-RC100253ACEC</v>
          </cell>
        </row>
        <row r="2283">
          <cell r="A2283">
            <v>378588</v>
          </cell>
          <cell r="B2283" t="str">
            <v>2D</v>
          </cell>
          <cell r="C2283" t="str">
            <v>Restricted</v>
          </cell>
          <cell r="D2283" t="str">
            <v>ACES Restricted Funds</v>
          </cell>
          <cell r="E2283" t="str">
            <v>SUS-SUAGCENTER-2011-02-0011</v>
          </cell>
        </row>
        <row r="2284">
          <cell r="A2284">
            <v>378589</v>
          </cell>
          <cell r="B2284" t="str">
            <v>2D</v>
          </cell>
          <cell r="C2284" t="str">
            <v>Restricted</v>
          </cell>
          <cell r="D2284" t="str">
            <v>ACES Restricted Funds</v>
          </cell>
          <cell r="E2284" t="str">
            <v>KSU-S11200</v>
          </cell>
        </row>
        <row r="2285">
          <cell r="A2285">
            <v>378590</v>
          </cell>
          <cell r="B2285" t="str">
            <v>2D</v>
          </cell>
          <cell r="C2285" t="str">
            <v>Restricted</v>
          </cell>
          <cell r="D2285" t="str">
            <v>ACES Restricted Funds</v>
          </cell>
          <cell r="E2285" t="str">
            <v>TU-35-31244-097-62112</v>
          </cell>
        </row>
        <row r="2286">
          <cell r="A2286">
            <v>378591</v>
          </cell>
          <cell r="B2286" t="str">
            <v>2D</v>
          </cell>
          <cell r="C2286" t="str">
            <v>Restricted</v>
          </cell>
          <cell r="D2286" t="str">
            <v>ACES Restricted Funds</v>
          </cell>
          <cell r="E2286" t="str">
            <v>TU-35 21244 102 62112</v>
          </cell>
        </row>
        <row r="2287">
          <cell r="A2287">
            <v>378593</v>
          </cell>
          <cell r="B2287" t="str">
            <v>2D</v>
          </cell>
          <cell r="C2287" t="str">
            <v>Restricted</v>
          </cell>
          <cell r="D2287" t="str">
            <v>ACES Restricted Funds</v>
          </cell>
          <cell r="E2287" t="str">
            <v>TU-35-31243-044-62112</v>
          </cell>
        </row>
        <row r="2288">
          <cell r="A2288">
            <v>378594</v>
          </cell>
          <cell r="B2288" t="str">
            <v>2D</v>
          </cell>
          <cell r="C2288" t="str">
            <v>Restricted</v>
          </cell>
          <cell r="D2288" t="str">
            <v>ACES Restricted Funds</v>
          </cell>
          <cell r="E2288" t="str">
            <v>KSU-2012-S-12047</v>
          </cell>
        </row>
        <row r="2289">
          <cell r="A2289">
            <v>378595</v>
          </cell>
          <cell r="B2289" t="str">
            <v>2D</v>
          </cell>
          <cell r="C2289" t="str">
            <v>Restricted</v>
          </cell>
          <cell r="D2289" t="str">
            <v>ACES Restricted Funds</v>
          </cell>
          <cell r="E2289" t="str">
            <v>PPSI-PROSPER-12</v>
          </cell>
        </row>
        <row r="2290">
          <cell r="A2290">
            <v>378596</v>
          </cell>
          <cell r="B2290" t="str">
            <v>2D</v>
          </cell>
          <cell r="C2290" t="str">
            <v>Restricted</v>
          </cell>
          <cell r="D2290" t="str">
            <v>ACES Restricted Funds</v>
          </cell>
          <cell r="E2290" t="str">
            <v>KSU-2012 4H CLUB S12081</v>
          </cell>
        </row>
        <row r="2291">
          <cell r="A2291">
            <v>378597</v>
          </cell>
          <cell r="B2291" t="str">
            <v>2D</v>
          </cell>
          <cell r="C2291" t="str">
            <v>Restricted</v>
          </cell>
          <cell r="D2291" t="str">
            <v>ACES Restricted Funds</v>
          </cell>
          <cell r="E2291" t="str">
            <v>KSU-S12144</v>
          </cell>
        </row>
        <row r="2292">
          <cell r="A2292">
            <v>378598</v>
          </cell>
          <cell r="B2292" t="str">
            <v>2D</v>
          </cell>
          <cell r="C2292" t="str">
            <v>Restricted</v>
          </cell>
          <cell r="D2292" t="str">
            <v>ACES Restricted Funds</v>
          </cell>
          <cell r="E2292" t="str">
            <v>UN NE-26-6365-0040-127</v>
          </cell>
        </row>
        <row r="2293">
          <cell r="A2293">
            <v>378599</v>
          </cell>
          <cell r="B2293" t="str">
            <v>2D</v>
          </cell>
          <cell r="C2293" t="str">
            <v>Restricted</v>
          </cell>
          <cell r="D2293" t="str">
            <v>ACES Restricted Funds</v>
          </cell>
          <cell r="E2293" t="str">
            <v>UN NE-25-6365-0040-114</v>
          </cell>
        </row>
        <row r="2294">
          <cell r="A2294">
            <v>378600</v>
          </cell>
          <cell r="B2294" t="str">
            <v>2D</v>
          </cell>
          <cell r="C2294" t="str">
            <v>Restricted</v>
          </cell>
          <cell r="D2294" t="str">
            <v>ACES Restricted Funds</v>
          </cell>
          <cell r="E2294" t="str">
            <v>UN NE-25-6365-0040-116</v>
          </cell>
        </row>
        <row r="2295">
          <cell r="A2295">
            <v>378601</v>
          </cell>
          <cell r="B2295" t="str">
            <v>2D</v>
          </cell>
          <cell r="C2295" t="str">
            <v>Restricted</v>
          </cell>
          <cell r="D2295" t="str">
            <v>ACES Restricted Funds</v>
          </cell>
          <cell r="E2295" t="str">
            <v>UN NE-25-6365-0040-111</v>
          </cell>
        </row>
        <row r="2296">
          <cell r="A2296">
            <v>378602</v>
          </cell>
          <cell r="B2296" t="str">
            <v>2D</v>
          </cell>
          <cell r="C2296" t="str">
            <v>Restricted</v>
          </cell>
          <cell r="D2296" t="str">
            <v>ACES Restricted Funds</v>
          </cell>
          <cell r="E2296" t="str">
            <v>UN NE-25-6365-0040-106</v>
          </cell>
        </row>
        <row r="2297">
          <cell r="A2297">
            <v>378603</v>
          </cell>
          <cell r="B2297" t="str">
            <v>2D</v>
          </cell>
          <cell r="C2297" t="str">
            <v>Restricted</v>
          </cell>
          <cell r="D2297" t="str">
            <v>ACES Restricted Funds</v>
          </cell>
          <cell r="E2297" t="str">
            <v>UN NE-25-6265-0040-118</v>
          </cell>
        </row>
        <row r="2298">
          <cell r="A2298">
            <v>378604</v>
          </cell>
          <cell r="B2298" t="str">
            <v>2D</v>
          </cell>
          <cell r="C2298" t="str">
            <v>Restricted</v>
          </cell>
          <cell r="D2298" t="str">
            <v>ACES Restricted Funds</v>
          </cell>
          <cell r="E2298" t="str">
            <v>UN NE-25-6365-0040-133</v>
          </cell>
        </row>
        <row r="2299">
          <cell r="A2299">
            <v>378605</v>
          </cell>
          <cell r="B2299" t="str">
            <v>2D</v>
          </cell>
          <cell r="C2299" t="str">
            <v>Restricted</v>
          </cell>
          <cell r="D2299" t="str">
            <v>ACES Restricted Funds</v>
          </cell>
          <cell r="E2299" t="str">
            <v>MSU-018000-340409-01</v>
          </cell>
        </row>
        <row r="2300">
          <cell r="A2300">
            <v>378606</v>
          </cell>
          <cell r="B2300" t="str">
            <v>2D</v>
          </cell>
          <cell r="C2300" t="str">
            <v>Restricted</v>
          </cell>
          <cell r="D2300" t="str">
            <v>ACES Restricted Funds</v>
          </cell>
          <cell r="E2300" t="str">
            <v>KSU-S12216</v>
          </cell>
        </row>
        <row r="2301">
          <cell r="A2301">
            <v>378607</v>
          </cell>
          <cell r="B2301" t="str">
            <v>2D</v>
          </cell>
          <cell r="C2301" t="str">
            <v>Restricted</v>
          </cell>
          <cell r="D2301" t="str">
            <v>ACES Restricted Funds</v>
          </cell>
          <cell r="E2301" t="str">
            <v>AAMU-SUB-2011-38821-30831-AU</v>
          </cell>
        </row>
        <row r="2302">
          <cell r="A2302">
            <v>378608</v>
          </cell>
          <cell r="B2302" t="str">
            <v>2D</v>
          </cell>
          <cell r="C2302" t="str">
            <v>Restricted</v>
          </cell>
          <cell r="D2302" t="str">
            <v>ACES Restricted Funds</v>
          </cell>
          <cell r="E2302" t="str">
            <v>KSU-4H ARMY YOUTH-S12249</v>
          </cell>
        </row>
        <row r="2303">
          <cell r="A2303">
            <v>378609</v>
          </cell>
          <cell r="B2303" t="str">
            <v>2D</v>
          </cell>
          <cell r="C2303" t="str">
            <v>Restricted</v>
          </cell>
          <cell r="D2303" t="str">
            <v>ACES Restricted Funds</v>
          </cell>
          <cell r="E2303" t="str">
            <v>AAMU-2011-MU-MU-026-AU</v>
          </cell>
        </row>
        <row r="2304">
          <cell r="A2304">
            <v>378610</v>
          </cell>
          <cell r="B2304" t="str">
            <v>2D</v>
          </cell>
          <cell r="C2304" t="str">
            <v>Restricted</v>
          </cell>
          <cell r="D2304" t="str">
            <v>ACES Restricted Funds</v>
          </cell>
          <cell r="E2304" t="str">
            <v>UGA-RE670-421/4943136</v>
          </cell>
        </row>
        <row r="2305">
          <cell r="A2305">
            <v>378803</v>
          </cell>
          <cell r="B2305" t="str">
            <v>2D</v>
          </cell>
          <cell r="C2305" t="str">
            <v>Restricted</v>
          </cell>
          <cell r="D2305" t="str">
            <v>ACES Restricted Funds</v>
          </cell>
          <cell r="E2305" t="str">
            <v>TROY UN-COOKING CLASSES</v>
          </cell>
        </row>
        <row r="2306">
          <cell r="A2306">
            <v>378835</v>
          </cell>
          <cell r="B2306" t="str">
            <v>2D</v>
          </cell>
          <cell r="C2306" t="str">
            <v>Restricted</v>
          </cell>
          <cell r="D2306" t="str">
            <v>ACES Restricted Funds</v>
          </cell>
          <cell r="E2306" t="str">
            <v>UN NE-26-6365-0001-346</v>
          </cell>
        </row>
        <row r="2307">
          <cell r="A2307">
            <v>378836</v>
          </cell>
          <cell r="B2307" t="str">
            <v>2D</v>
          </cell>
          <cell r="C2307" t="str">
            <v>Restricted</v>
          </cell>
          <cell r="D2307" t="str">
            <v>ACES Restricted Funds</v>
          </cell>
          <cell r="E2307" t="str">
            <v>PPSI-PROSPER-10-NON FED</v>
          </cell>
        </row>
        <row r="2308">
          <cell r="A2308">
            <v>378839</v>
          </cell>
          <cell r="B2308" t="str">
            <v>2D</v>
          </cell>
          <cell r="C2308" t="str">
            <v>Restricted</v>
          </cell>
          <cell r="D2308" t="str">
            <v>ACES Restricted Funds</v>
          </cell>
          <cell r="E2308" t="str">
            <v>UC IRVINE-2012-2776</v>
          </cell>
        </row>
        <row r="2309">
          <cell r="A2309">
            <v>379014</v>
          </cell>
          <cell r="B2309" t="str">
            <v>2D</v>
          </cell>
          <cell r="C2309" t="str">
            <v>Restricted</v>
          </cell>
          <cell r="D2309" t="str">
            <v>ACES Restricted Funds</v>
          </cell>
          <cell r="E2309" t="str">
            <v>EACAC-SERVICE AGREE-11</v>
          </cell>
        </row>
        <row r="2310">
          <cell r="A2310">
            <v>379015</v>
          </cell>
          <cell r="B2310" t="str">
            <v>2D</v>
          </cell>
          <cell r="C2310" t="str">
            <v>Restricted</v>
          </cell>
          <cell r="D2310" t="str">
            <v>ACES Restricted Funds</v>
          </cell>
          <cell r="E2310" t="str">
            <v>CAACA-CES 11-265</v>
          </cell>
        </row>
        <row r="2311">
          <cell r="A2311">
            <v>379054</v>
          </cell>
          <cell r="B2311" t="str">
            <v>2D</v>
          </cell>
          <cell r="C2311" t="str">
            <v>Restricted</v>
          </cell>
          <cell r="D2311" t="str">
            <v>ACES Restricted Funds</v>
          </cell>
          <cell r="E2311" t="str">
            <v>ISSC-SHELLSTOCK OYSTERS</v>
          </cell>
        </row>
        <row r="2312">
          <cell r="A2312">
            <v>379055</v>
          </cell>
          <cell r="B2312" t="str">
            <v>2D</v>
          </cell>
          <cell r="C2312" t="str">
            <v>Restricted</v>
          </cell>
          <cell r="D2312" t="str">
            <v>ACES Restricted Funds</v>
          </cell>
          <cell r="E2312" t="str">
            <v>GSMFC-MM-925-050-2011-AL/SG</v>
          </cell>
        </row>
        <row r="2313">
          <cell r="A2313">
            <v>379056</v>
          </cell>
          <cell r="B2313" t="str">
            <v>2D</v>
          </cell>
          <cell r="C2313" t="str">
            <v>Restricted</v>
          </cell>
          <cell r="D2313" t="str">
            <v>ACES Restricted Funds</v>
          </cell>
          <cell r="E2313" t="str">
            <v>ALA-TOM RC&amp;D-LDRSHP WILCOX V</v>
          </cell>
        </row>
        <row r="2314">
          <cell r="A2314">
            <v>379101</v>
          </cell>
          <cell r="B2314" t="str">
            <v>2D</v>
          </cell>
          <cell r="C2314" t="str">
            <v>Restricted</v>
          </cell>
          <cell r="D2314" t="str">
            <v>ACES Restricted Funds</v>
          </cell>
          <cell r="E2314" t="str">
            <v>NCHH-08-1119</v>
          </cell>
        </row>
        <row r="2315">
          <cell r="A2315">
            <v>379141</v>
          </cell>
          <cell r="B2315" t="str">
            <v>2D</v>
          </cell>
          <cell r="C2315" t="str">
            <v>Restricted</v>
          </cell>
          <cell r="D2315" t="str">
            <v>ACES Restricted Funds</v>
          </cell>
          <cell r="E2315" t="str">
            <v>MBNEP-MILLER-15</v>
          </cell>
        </row>
        <row r="2316">
          <cell r="A2316">
            <v>379183</v>
          </cell>
          <cell r="B2316" t="str">
            <v>2D</v>
          </cell>
          <cell r="C2316" t="str">
            <v>Restricted</v>
          </cell>
          <cell r="D2316" t="str">
            <v>ACES Restricted Funds</v>
          </cell>
          <cell r="E2316" t="str">
            <v>TSCDC-CES 11-285</v>
          </cell>
        </row>
        <row r="2317">
          <cell r="A2317">
            <v>379223</v>
          </cell>
          <cell r="B2317" t="str">
            <v>2D</v>
          </cell>
          <cell r="C2317" t="str">
            <v>Restricted</v>
          </cell>
          <cell r="D2317" t="str">
            <v>ACES Restricted Funds</v>
          </cell>
          <cell r="E2317" t="str">
            <v>NATL 4H COUNCIL-ATV</v>
          </cell>
        </row>
        <row r="2318">
          <cell r="A2318">
            <v>379234</v>
          </cell>
          <cell r="B2318" t="str">
            <v>2D</v>
          </cell>
          <cell r="C2318" t="str">
            <v>Restricted</v>
          </cell>
          <cell r="D2318" t="str">
            <v>ACES Restricted Funds</v>
          </cell>
          <cell r="E2318" t="str">
            <v>HMA-CLOVER CLASSROOM</v>
          </cell>
        </row>
        <row r="2319">
          <cell r="A2319">
            <v>379236</v>
          </cell>
          <cell r="B2319" t="str">
            <v>2D</v>
          </cell>
          <cell r="C2319" t="str">
            <v>Restricted</v>
          </cell>
          <cell r="D2319" t="str">
            <v>ACES Restricted Funds</v>
          </cell>
          <cell r="E2319" t="str">
            <v>MATCH 3RD PTY-378526</v>
          </cell>
        </row>
        <row r="2320">
          <cell r="A2320">
            <v>379237</v>
          </cell>
          <cell r="B2320" t="str">
            <v>2D</v>
          </cell>
          <cell r="C2320" t="str">
            <v>Restricted</v>
          </cell>
          <cell r="D2320" t="str">
            <v>ACES Restricted Funds</v>
          </cell>
          <cell r="E2320" t="str">
            <v>IPT-Y-LAMMS-10</v>
          </cell>
        </row>
        <row r="2321">
          <cell r="A2321">
            <v>379238</v>
          </cell>
          <cell r="B2321" t="str">
            <v>2D</v>
          </cell>
          <cell r="C2321" t="str">
            <v>Restricted</v>
          </cell>
          <cell r="D2321" t="str">
            <v>ACES Restricted Funds</v>
          </cell>
          <cell r="E2321" t="str">
            <v>AL WF-POSITION SUPPORT</v>
          </cell>
        </row>
        <row r="2322">
          <cell r="A2322">
            <v>379239</v>
          </cell>
          <cell r="B2322" t="str">
            <v>2D</v>
          </cell>
          <cell r="C2322" t="str">
            <v>Restricted</v>
          </cell>
          <cell r="D2322" t="str">
            <v>ACES Restricted Funds</v>
          </cell>
          <cell r="E2322" t="str">
            <v>MATCH 3RD PTY-374449</v>
          </cell>
        </row>
        <row r="2323">
          <cell r="A2323">
            <v>379241</v>
          </cell>
          <cell r="B2323" t="str">
            <v>2D</v>
          </cell>
          <cell r="C2323" t="str">
            <v>Restricted</v>
          </cell>
          <cell r="D2323" t="str">
            <v>ACES Restricted Funds</v>
          </cell>
          <cell r="E2323" t="str">
            <v>MATCH 3RD PTY-374449B</v>
          </cell>
        </row>
        <row r="2324">
          <cell r="A2324">
            <v>379242</v>
          </cell>
          <cell r="B2324" t="str">
            <v>2D</v>
          </cell>
          <cell r="C2324" t="str">
            <v>Restricted</v>
          </cell>
          <cell r="D2324" t="str">
            <v>ACES Restricted Funds</v>
          </cell>
          <cell r="E2324" t="str">
            <v>MATCH 3RD PTY-374449C</v>
          </cell>
        </row>
        <row r="2325">
          <cell r="A2325">
            <v>379243</v>
          </cell>
          <cell r="B2325" t="str">
            <v>2D</v>
          </cell>
          <cell r="C2325" t="str">
            <v>Restricted</v>
          </cell>
          <cell r="D2325" t="str">
            <v>ACES Restricted Funds</v>
          </cell>
          <cell r="E2325" t="str">
            <v>MATCH 3RD PTY-374449D</v>
          </cell>
        </row>
        <row r="2326">
          <cell r="A2326">
            <v>379244</v>
          </cell>
          <cell r="B2326" t="str">
            <v>2D</v>
          </cell>
          <cell r="C2326" t="str">
            <v>Restricted</v>
          </cell>
          <cell r="D2326" t="str">
            <v>ACES Restricted Funds</v>
          </cell>
          <cell r="E2326" t="str">
            <v>IPT-ESTATE PLANNING-11</v>
          </cell>
        </row>
        <row r="2327">
          <cell r="A2327">
            <v>379246</v>
          </cell>
          <cell r="B2327" t="str">
            <v>2D</v>
          </cell>
          <cell r="C2327" t="str">
            <v>Restricted</v>
          </cell>
          <cell r="D2327" t="str">
            <v>ACES Restricted Funds</v>
          </cell>
          <cell r="E2327" t="str">
            <v>ALA-TOM RC&amp;D-BACKYARD BEEF</v>
          </cell>
        </row>
        <row r="2328">
          <cell r="A2328">
            <v>379247</v>
          </cell>
          <cell r="B2328" t="str">
            <v>2D</v>
          </cell>
          <cell r="C2328" t="str">
            <v>Restricted</v>
          </cell>
          <cell r="D2328" t="str">
            <v>ACES Restricted Funds</v>
          </cell>
          <cell r="E2328" t="str">
            <v>ALA-TOM RC&amp;D-LDRSHP WILCOX</v>
          </cell>
        </row>
        <row r="2329">
          <cell r="A2329">
            <v>379248</v>
          </cell>
          <cell r="B2329" t="str">
            <v>2D</v>
          </cell>
          <cell r="C2329" t="str">
            <v>Restricted</v>
          </cell>
          <cell r="D2329" t="str">
            <v>ACES Restricted Funds</v>
          </cell>
          <cell r="E2329" t="str">
            <v>NATL 4H COUNCIL-SCI GRNT</v>
          </cell>
        </row>
        <row r="2330">
          <cell r="A2330">
            <v>379249</v>
          </cell>
          <cell r="B2330" t="str">
            <v>2D</v>
          </cell>
          <cell r="C2330" t="str">
            <v>Restricted</v>
          </cell>
          <cell r="D2330" t="str">
            <v>ACES Restricted Funds</v>
          </cell>
          <cell r="E2330" t="str">
            <v>ALA-TOM RC&amp;D-LDRSHP CHOCTAW</v>
          </cell>
        </row>
        <row r="2331">
          <cell r="A2331">
            <v>379250</v>
          </cell>
          <cell r="B2331" t="str">
            <v>2D</v>
          </cell>
          <cell r="C2331" t="str">
            <v>Restricted</v>
          </cell>
          <cell r="D2331" t="str">
            <v>ACES Restricted Funds</v>
          </cell>
          <cell r="E2331" t="str">
            <v>MBNEP-MILLER</v>
          </cell>
        </row>
        <row r="2332">
          <cell r="A2332">
            <v>379251</v>
          </cell>
          <cell r="B2332" t="str">
            <v>2D</v>
          </cell>
          <cell r="C2332" t="str">
            <v>Restricted</v>
          </cell>
          <cell r="D2332" t="str">
            <v>ACES Restricted Funds</v>
          </cell>
          <cell r="E2332" t="str">
            <v>ALA-TOM RC&amp;D-SWAMH</v>
          </cell>
        </row>
        <row r="2333">
          <cell r="A2333">
            <v>379252</v>
          </cell>
          <cell r="B2333" t="str">
            <v>2D</v>
          </cell>
          <cell r="C2333" t="str">
            <v>Restricted</v>
          </cell>
          <cell r="D2333" t="str">
            <v>ACES Restricted Funds</v>
          </cell>
          <cell r="E2333" t="str">
            <v>NW ALA RC&amp;D-SERVICE INDUSTRY</v>
          </cell>
        </row>
        <row r="2334">
          <cell r="A2334">
            <v>379254</v>
          </cell>
          <cell r="B2334" t="str">
            <v>2D</v>
          </cell>
          <cell r="C2334" t="str">
            <v>Restricted</v>
          </cell>
          <cell r="D2334" t="str">
            <v>ACES Restricted Funds</v>
          </cell>
          <cell r="E2334" t="str">
            <v>WIREGRASS RC&amp;D-4H PROG</v>
          </cell>
        </row>
        <row r="2335">
          <cell r="A2335">
            <v>379255</v>
          </cell>
          <cell r="B2335" t="str">
            <v>2D</v>
          </cell>
          <cell r="C2335" t="str">
            <v>Restricted</v>
          </cell>
          <cell r="D2335" t="str">
            <v>ACES Restricted Funds</v>
          </cell>
          <cell r="E2335" t="str">
            <v>MID-SOUTH RC&amp;D-HYDROPONICS</v>
          </cell>
        </row>
        <row r="2336">
          <cell r="A2336">
            <v>379256</v>
          </cell>
          <cell r="B2336" t="str">
            <v>2D</v>
          </cell>
          <cell r="C2336" t="str">
            <v>Restricted</v>
          </cell>
          <cell r="D2336" t="str">
            <v>ACES Restricted Funds</v>
          </cell>
          <cell r="E2336" t="str">
            <v>MID-SOUTH RC&amp;D-4H GARDEN</v>
          </cell>
        </row>
        <row r="2337">
          <cell r="A2337">
            <v>379257</v>
          </cell>
          <cell r="B2337" t="str">
            <v>2D</v>
          </cell>
          <cell r="C2337" t="str">
            <v>Restricted</v>
          </cell>
          <cell r="D2337" t="str">
            <v>ACES Restricted Funds</v>
          </cell>
          <cell r="E2337" t="str">
            <v>MID-SOUTH RC&amp;D-YOUTH LDRSHP</v>
          </cell>
        </row>
        <row r="2338">
          <cell r="A2338">
            <v>379258</v>
          </cell>
          <cell r="B2338" t="str">
            <v>2D</v>
          </cell>
          <cell r="C2338" t="str">
            <v>Restricted</v>
          </cell>
          <cell r="D2338" t="str">
            <v>ACES Restricted Funds</v>
          </cell>
          <cell r="E2338" t="str">
            <v>TOMBIGBEE RC&amp;D-LDRSHP HALE</v>
          </cell>
        </row>
        <row r="2339">
          <cell r="A2339">
            <v>379259</v>
          </cell>
          <cell r="B2339" t="str">
            <v>2D</v>
          </cell>
          <cell r="C2339" t="str">
            <v>Restricted</v>
          </cell>
          <cell r="D2339" t="str">
            <v>ACES Restricted Funds</v>
          </cell>
          <cell r="E2339" t="str">
            <v>TOMBIGBEE RC&amp;D-FAWN PROG</v>
          </cell>
        </row>
        <row r="2340">
          <cell r="A2340">
            <v>379261</v>
          </cell>
          <cell r="B2340" t="str">
            <v>2D</v>
          </cell>
          <cell r="C2340" t="str">
            <v>Restricted</v>
          </cell>
          <cell r="D2340" t="str">
            <v>ACES Restricted Funds</v>
          </cell>
          <cell r="E2340" t="str">
            <v>AWFGP-SW CORN BORER</v>
          </cell>
        </row>
        <row r="2341">
          <cell r="A2341">
            <v>379268</v>
          </cell>
          <cell r="B2341" t="str">
            <v>2D</v>
          </cell>
          <cell r="C2341" t="str">
            <v>Restricted</v>
          </cell>
          <cell r="D2341" t="str">
            <v>ACES Restricted Funds</v>
          </cell>
          <cell r="E2341" t="str">
            <v>AWFGP-CORN HYBRID2</v>
          </cell>
        </row>
        <row r="2342">
          <cell r="A2342">
            <v>379270</v>
          </cell>
          <cell r="B2342" t="str">
            <v>2D</v>
          </cell>
          <cell r="C2342" t="str">
            <v>Restricted</v>
          </cell>
          <cell r="D2342" t="str">
            <v>ACES Restricted Funds</v>
          </cell>
          <cell r="E2342" t="str">
            <v>ALCTNCOM-CROP TOUR05</v>
          </cell>
        </row>
        <row r="2343">
          <cell r="A2343">
            <v>379273</v>
          </cell>
          <cell r="B2343" t="str">
            <v>2D</v>
          </cell>
          <cell r="C2343" t="str">
            <v>Restricted</v>
          </cell>
          <cell r="D2343" t="str">
            <v>ACES Restricted Funds</v>
          </cell>
          <cell r="E2343" t="str">
            <v>AWFGP-CORN DISEASE CNTL</v>
          </cell>
        </row>
        <row r="2344">
          <cell r="A2344">
            <v>379279</v>
          </cell>
          <cell r="B2344" t="str">
            <v>2D</v>
          </cell>
          <cell r="C2344" t="str">
            <v>Restricted</v>
          </cell>
          <cell r="D2344" t="str">
            <v>ACES Restricted Funds</v>
          </cell>
          <cell r="E2344" t="str">
            <v>ALCTNCOM-NEMATICIDES</v>
          </cell>
        </row>
        <row r="2345">
          <cell r="A2345">
            <v>379280</v>
          </cell>
          <cell r="B2345" t="str">
            <v>2D</v>
          </cell>
          <cell r="C2345" t="str">
            <v>Restricted</v>
          </cell>
          <cell r="D2345" t="str">
            <v>ACES Restricted Funds</v>
          </cell>
          <cell r="E2345" t="str">
            <v>ALCTNCOM-COTTON RESEARCH-09</v>
          </cell>
        </row>
        <row r="2346">
          <cell r="A2346">
            <v>379283</v>
          </cell>
          <cell r="B2346" t="str">
            <v>2D</v>
          </cell>
          <cell r="C2346" t="str">
            <v>Restricted</v>
          </cell>
          <cell r="D2346" t="str">
            <v>ACES Restricted Funds</v>
          </cell>
          <cell r="E2346" t="str">
            <v>AWFGP-STORED GRAIN-10</v>
          </cell>
        </row>
        <row r="2347">
          <cell r="A2347">
            <v>379287</v>
          </cell>
          <cell r="B2347" t="str">
            <v>2D</v>
          </cell>
          <cell r="C2347" t="str">
            <v>Restricted</v>
          </cell>
          <cell r="D2347" t="str">
            <v>ACES Restricted Funds</v>
          </cell>
          <cell r="E2347" t="str">
            <v>ALCTNCOM-PRECISION AG TECH</v>
          </cell>
        </row>
        <row r="2348">
          <cell r="A2348">
            <v>379290</v>
          </cell>
          <cell r="B2348" t="str">
            <v>2D</v>
          </cell>
          <cell r="C2348" t="str">
            <v>Restricted</v>
          </cell>
          <cell r="D2348" t="str">
            <v>ACES Restricted Funds</v>
          </cell>
          <cell r="E2348" t="str">
            <v>ASP-ECONOMIC THRESHOLD</v>
          </cell>
        </row>
        <row r="2349">
          <cell r="A2349">
            <v>379292</v>
          </cell>
          <cell r="B2349" t="str">
            <v>2D</v>
          </cell>
          <cell r="C2349" t="str">
            <v>Restricted</v>
          </cell>
          <cell r="D2349" t="str">
            <v>ACES Restricted Funds</v>
          </cell>
          <cell r="E2349" t="str">
            <v>ALCTNCOM-SPIDER MITES</v>
          </cell>
        </row>
        <row r="2350">
          <cell r="A2350">
            <v>379293</v>
          </cell>
          <cell r="B2350" t="str">
            <v>2D</v>
          </cell>
          <cell r="C2350" t="str">
            <v>Restricted</v>
          </cell>
          <cell r="D2350" t="str">
            <v>ACES Restricted Funds</v>
          </cell>
          <cell r="E2350" t="str">
            <v>ALCTNCOM-TECH SYSTEMS-11</v>
          </cell>
        </row>
        <row r="2351">
          <cell r="A2351">
            <v>379294</v>
          </cell>
          <cell r="B2351" t="str">
            <v>2D</v>
          </cell>
          <cell r="C2351" t="str">
            <v>Restricted</v>
          </cell>
          <cell r="D2351" t="str">
            <v>ACES Restricted Funds</v>
          </cell>
          <cell r="E2351" t="str">
            <v>ALCTNCOM-CORS</v>
          </cell>
        </row>
        <row r="2352">
          <cell r="A2352">
            <v>379296</v>
          </cell>
          <cell r="B2352" t="str">
            <v>2D</v>
          </cell>
          <cell r="C2352" t="str">
            <v>Restricted</v>
          </cell>
          <cell r="D2352" t="str">
            <v>ACES Restricted Funds</v>
          </cell>
          <cell r="E2352" t="str">
            <v>AWFGP-DRIP IRRIGATION</v>
          </cell>
        </row>
        <row r="2353">
          <cell r="A2353">
            <v>379297</v>
          </cell>
          <cell r="B2353" t="str">
            <v>2D</v>
          </cell>
          <cell r="C2353" t="str">
            <v>Restricted</v>
          </cell>
          <cell r="D2353" t="str">
            <v>ACES Restricted Funds</v>
          </cell>
          <cell r="E2353" t="str">
            <v>AWFGP-FUNGICIDES</v>
          </cell>
        </row>
        <row r="2354">
          <cell r="A2354">
            <v>379298</v>
          </cell>
          <cell r="B2354" t="str">
            <v>2D</v>
          </cell>
          <cell r="C2354" t="str">
            <v>Restricted</v>
          </cell>
          <cell r="D2354" t="str">
            <v>ACES Restricted Funds</v>
          </cell>
          <cell r="E2354" t="str">
            <v>AWFGP-N REQUIREMENTS-WHEAT</v>
          </cell>
        </row>
        <row r="2355">
          <cell r="A2355">
            <v>379301</v>
          </cell>
          <cell r="B2355" t="str">
            <v>2D</v>
          </cell>
          <cell r="C2355" t="str">
            <v>Restricted</v>
          </cell>
          <cell r="D2355" t="str">
            <v>ACES Restricted Funds</v>
          </cell>
          <cell r="E2355" t="str">
            <v>AWFGP-HESSIAN FLY RESIST</v>
          </cell>
        </row>
        <row r="2356">
          <cell r="A2356">
            <v>379304</v>
          </cell>
          <cell r="B2356" t="str">
            <v>2D</v>
          </cell>
          <cell r="C2356" t="str">
            <v>Restricted</v>
          </cell>
          <cell r="D2356" t="str">
            <v>ACES Restricted Funds</v>
          </cell>
          <cell r="E2356" t="str">
            <v>AWFGP-MGT ZONE CREATION</v>
          </cell>
        </row>
        <row r="2357">
          <cell r="A2357">
            <v>379305</v>
          </cell>
          <cell r="B2357" t="str">
            <v>2D</v>
          </cell>
          <cell r="C2357" t="str">
            <v>Restricted</v>
          </cell>
          <cell r="D2357" t="str">
            <v>ACES Restricted Funds</v>
          </cell>
          <cell r="E2357" t="str">
            <v>AWFGP-FIELD CROPS DAY</v>
          </cell>
        </row>
        <row r="2358">
          <cell r="A2358">
            <v>379307</v>
          </cell>
          <cell r="B2358" t="str">
            <v>2D</v>
          </cell>
          <cell r="C2358" t="str">
            <v>Restricted</v>
          </cell>
          <cell r="D2358" t="str">
            <v>ACES Restricted Funds</v>
          </cell>
          <cell r="E2358" t="str">
            <v>MATCH 3RD PTY-374449F</v>
          </cell>
        </row>
        <row r="2359">
          <cell r="A2359">
            <v>379308</v>
          </cell>
          <cell r="B2359" t="str">
            <v>2D</v>
          </cell>
          <cell r="C2359" t="str">
            <v>Restricted</v>
          </cell>
          <cell r="D2359" t="str">
            <v>ACES Restricted Funds</v>
          </cell>
          <cell r="E2359" t="str">
            <v>ASP-BIODIESEL TO FLEETS</v>
          </cell>
        </row>
        <row r="2360">
          <cell r="A2360">
            <v>379309</v>
          </cell>
          <cell r="B2360" t="str">
            <v>2D</v>
          </cell>
          <cell r="C2360" t="str">
            <v>Restricted</v>
          </cell>
          <cell r="D2360" t="str">
            <v>ACES Restricted Funds</v>
          </cell>
          <cell r="E2360" t="str">
            <v>ASP-SEED TREATMENTS-12</v>
          </cell>
        </row>
        <row r="2361">
          <cell r="A2361">
            <v>379310</v>
          </cell>
          <cell r="B2361" t="str">
            <v>2D</v>
          </cell>
          <cell r="C2361" t="str">
            <v>Restricted</v>
          </cell>
          <cell r="D2361" t="str">
            <v>ACES Restricted Funds</v>
          </cell>
          <cell r="E2361" t="str">
            <v>ASP-ON FARM BIODIESEL PROD</v>
          </cell>
        </row>
        <row r="2362">
          <cell r="A2362">
            <v>379311</v>
          </cell>
          <cell r="B2362" t="str">
            <v>2D</v>
          </cell>
          <cell r="C2362" t="str">
            <v>Restricted</v>
          </cell>
          <cell r="D2362" t="str">
            <v>ACES Restricted Funds</v>
          </cell>
          <cell r="E2362" t="str">
            <v>MATCH 3RD PTY-374449G</v>
          </cell>
        </row>
        <row r="2363">
          <cell r="A2363">
            <v>379312</v>
          </cell>
          <cell r="B2363" t="str">
            <v>2D</v>
          </cell>
          <cell r="C2363" t="str">
            <v>Restricted</v>
          </cell>
          <cell r="D2363" t="str">
            <v>ACES Restricted Funds</v>
          </cell>
          <cell r="E2363" t="str">
            <v>ASP-EXT AGENT TNG</v>
          </cell>
        </row>
        <row r="2364">
          <cell r="A2364">
            <v>379313</v>
          </cell>
          <cell r="B2364" t="str">
            <v>2D</v>
          </cell>
          <cell r="C2364" t="str">
            <v>Restricted</v>
          </cell>
          <cell r="D2364" t="str">
            <v>ACES Restricted Funds</v>
          </cell>
          <cell r="E2364" t="str">
            <v>ALCTNCOM-DEER REPELLENT</v>
          </cell>
        </row>
        <row r="2365">
          <cell r="A2365">
            <v>379317</v>
          </cell>
          <cell r="B2365" t="str">
            <v>2D</v>
          </cell>
          <cell r="C2365" t="str">
            <v>Restricted</v>
          </cell>
          <cell r="D2365" t="str">
            <v>ACES Restricted Funds</v>
          </cell>
          <cell r="E2365" t="str">
            <v>ALCTNCOM-BROILER LITTER</v>
          </cell>
        </row>
        <row r="2366">
          <cell r="A2366">
            <v>379318</v>
          </cell>
          <cell r="B2366" t="str">
            <v>2D</v>
          </cell>
          <cell r="C2366" t="str">
            <v>Restricted</v>
          </cell>
          <cell r="D2366" t="str">
            <v>ACES Restricted Funds</v>
          </cell>
          <cell r="E2366" t="str">
            <v>ALCTNCOM-IN FIELD WEB CONF</v>
          </cell>
        </row>
        <row r="2367">
          <cell r="A2367">
            <v>379320</v>
          </cell>
          <cell r="B2367" t="str">
            <v>2D</v>
          </cell>
          <cell r="C2367" t="str">
            <v>Restricted</v>
          </cell>
          <cell r="D2367" t="str">
            <v>ACES Restricted Funds</v>
          </cell>
          <cell r="E2367" t="str">
            <v>ALCTNCOM-STINK BUGS</v>
          </cell>
        </row>
        <row r="2368">
          <cell r="A2368">
            <v>379321</v>
          </cell>
          <cell r="B2368" t="str">
            <v>2D</v>
          </cell>
          <cell r="C2368" t="str">
            <v>Restricted</v>
          </cell>
          <cell r="D2368" t="str">
            <v>ACES Restricted Funds</v>
          </cell>
          <cell r="E2368" t="str">
            <v>ALCTNCOM-STRIPPER VS PICKER</v>
          </cell>
        </row>
        <row r="2369">
          <cell r="A2369">
            <v>379323</v>
          </cell>
          <cell r="B2369" t="str">
            <v>2D</v>
          </cell>
          <cell r="C2369" t="str">
            <v>Restricted</v>
          </cell>
          <cell r="D2369" t="str">
            <v>ACES Restricted Funds</v>
          </cell>
          <cell r="E2369" t="str">
            <v>ASP-PRECISION AG PROG</v>
          </cell>
        </row>
        <row r="2370">
          <cell r="A2370">
            <v>379324</v>
          </cell>
          <cell r="B2370" t="str">
            <v>2D</v>
          </cell>
          <cell r="C2370" t="str">
            <v>Restricted</v>
          </cell>
          <cell r="D2370" t="str">
            <v>ACES Restricted Funds</v>
          </cell>
          <cell r="E2370" t="str">
            <v>ASP-EFFECTS OF DIMILIN</v>
          </cell>
        </row>
        <row r="2371">
          <cell r="A2371">
            <v>379325</v>
          </cell>
          <cell r="B2371" t="str">
            <v>2D</v>
          </cell>
          <cell r="C2371" t="str">
            <v>Restricted</v>
          </cell>
          <cell r="D2371" t="str">
            <v>ACES Restricted Funds</v>
          </cell>
          <cell r="E2371" t="str">
            <v>ASP-YIELD RESPONSE</v>
          </cell>
        </row>
        <row r="2372">
          <cell r="A2372">
            <v>379326</v>
          </cell>
          <cell r="B2372" t="str">
            <v>2D</v>
          </cell>
          <cell r="C2372" t="str">
            <v>Restricted</v>
          </cell>
          <cell r="D2372" t="str">
            <v>ACES Restricted Funds</v>
          </cell>
          <cell r="E2372" t="str">
            <v>AWFGP-MAINT OF WEB SITES-13</v>
          </cell>
        </row>
        <row r="2373">
          <cell r="A2373">
            <v>379329</v>
          </cell>
          <cell r="B2373" t="str">
            <v>2D</v>
          </cell>
          <cell r="C2373" t="str">
            <v>Restricted</v>
          </cell>
          <cell r="D2373" t="str">
            <v>ACES Restricted Funds</v>
          </cell>
          <cell r="E2373" t="str">
            <v>AWFGP-SUNN HEMP-13</v>
          </cell>
        </row>
        <row r="2374">
          <cell r="A2374">
            <v>379330</v>
          </cell>
          <cell r="B2374" t="str">
            <v>2D</v>
          </cell>
          <cell r="C2374" t="str">
            <v>Restricted</v>
          </cell>
          <cell r="D2374" t="str">
            <v>ACES Restricted Funds</v>
          </cell>
          <cell r="E2374" t="str">
            <v>ALCTNCOM-GLYPHOSATE</v>
          </cell>
        </row>
        <row r="2375">
          <cell r="A2375">
            <v>379331</v>
          </cell>
          <cell r="B2375" t="str">
            <v>2D</v>
          </cell>
          <cell r="C2375" t="str">
            <v>Restricted</v>
          </cell>
          <cell r="D2375" t="str">
            <v>ACES Restricted Funds</v>
          </cell>
          <cell r="E2375" t="str">
            <v>ALCTNCOM-DRIP SYSTEMS</v>
          </cell>
        </row>
        <row r="2376">
          <cell r="A2376">
            <v>379332</v>
          </cell>
          <cell r="B2376" t="str">
            <v>2D</v>
          </cell>
          <cell r="C2376" t="str">
            <v>Restricted</v>
          </cell>
          <cell r="D2376" t="str">
            <v>ACES Restricted Funds</v>
          </cell>
          <cell r="E2376" t="str">
            <v>ALCTNCOM-PRECISION AG PROG-13</v>
          </cell>
        </row>
        <row r="2377">
          <cell r="A2377">
            <v>379333</v>
          </cell>
          <cell r="B2377" t="str">
            <v>2D</v>
          </cell>
          <cell r="C2377" t="str">
            <v>Restricted</v>
          </cell>
          <cell r="D2377" t="str">
            <v>ACES Restricted Funds</v>
          </cell>
          <cell r="E2377" t="str">
            <v>ALCTNCOM-HIGH RESIDUE-13</v>
          </cell>
        </row>
        <row r="2378">
          <cell r="A2378">
            <v>379334</v>
          </cell>
          <cell r="B2378" t="str">
            <v>2D</v>
          </cell>
          <cell r="C2378" t="str">
            <v>Restricted</v>
          </cell>
          <cell r="D2378" t="str">
            <v>ACES Restricted Funds</v>
          </cell>
          <cell r="E2378" t="str">
            <v>ALCTNCOM-SUNN HEMP</v>
          </cell>
        </row>
        <row r="2379">
          <cell r="A2379">
            <v>379338</v>
          </cell>
          <cell r="B2379" t="str">
            <v>2D</v>
          </cell>
          <cell r="C2379" t="str">
            <v>Restricted</v>
          </cell>
          <cell r="D2379" t="str">
            <v>ACES Restricted Funds</v>
          </cell>
          <cell r="E2379" t="str">
            <v>AWFGP-OPTIMUM BROILER LITTER</v>
          </cell>
        </row>
        <row r="2380">
          <cell r="A2380">
            <v>379341</v>
          </cell>
          <cell r="B2380" t="str">
            <v>2D</v>
          </cell>
          <cell r="C2380" t="str">
            <v>Restricted</v>
          </cell>
          <cell r="D2380" t="str">
            <v>ACES Restricted Funds</v>
          </cell>
          <cell r="E2380" t="str">
            <v>ASP-SURVEY NEW PESTS</v>
          </cell>
        </row>
        <row r="2381">
          <cell r="A2381">
            <v>379343</v>
          </cell>
          <cell r="B2381" t="str">
            <v>2D</v>
          </cell>
          <cell r="C2381" t="str">
            <v>Restricted</v>
          </cell>
          <cell r="D2381" t="str">
            <v>ACES Restricted Funds</v>
          </cell>
          <cell r="E2381" t="str">
            <v>ASP-AG ED FIELD DAY</v>
          </cell>
        </row>
        <row r="2382">
          <cell r="A2382">
            <v>379344</v>
          </cell>
          <cell r="B2382" t="str">
            <v>2D</v>
          </cell>
          <cell r="C2382" t="str">
            <v>Restricted</v>
          </cell>
          <cell r="D2382" t="str">
            <v>ACES Restricted Funds</v>
          </cell>
          <cell r="E2382" t="str">
            <v>ALCTNCOM-FIRE ANTS</v>
          </cell>
        </row>
        <row r="2383">
          <cell r="A2383">
            <v>379347</v>
          </cell>
          <cell r="B2383" t="str">
            <v>2D</v>
          </cell>
          <cell r="C2383" t="str">
            <v>Restricted</v>
          </cell>
          <cell r="D2383" t="str">
            <v>ACES Restricted Funds</v>
          </cell>
          <cell r="E2383" t="str">
            <v>NATL 4H COUNCIL-ROBOTICS</v>
          </cell>
        </row>
        <row r="2384">
          <cell r="A2384">
            <v>379351</v>
          </cell>
          <cell r="B2384" t="str">
            <v>2D</v>
          </cell>
          <cell r="C2384" t="str">
            <v>Restricted</v>
          </cell>
          <cell r="D2384" t="str">
            <v>ACES Restricted Funds</v>
          </cell>
          <cell r="E2384" t="str">
            <v>ASP-YIELD RESPONSE-15</v>
          </cell>
        </row>
        <row r="2385">
          <cell r="A2385">
            <v>379352</v>
          </cell>
          <cell r="B2385" t="str">
            <v>2D</v>
          </cell>
          <cell r="C2385" t="str">
            <v>Restricted</v>
          </cell>
          <cell r="D2385" t="str">
            <v>ACES Restricted Funds</v>
          </cell>
          <cell r="E2385" t="str">
            <v>ASP-SEEDING RATES-15</v>
          </cell>
        </row>
        <row r="2386">
          <cell r="A2386">
            <v>379355</v>
          </cell>
          <cell r="B2386" t="str">
            <v>2D</v>
          </cell>
          <cell r="C2386" t="str">
            <v>Restricted</v>
          </cell>
          <cell r="D2386" t="str">
            <v>ACES Restricted Funds</v>
          </cell>
          <cell r="E2386" t="str">
            <v>ALCTNCOM-ON FARM EVAL</v>
          </cell>
        </row>
        <row r="2387">
          <cell r="A2387">
            <v>379361</v>
          </cell>
          <cell r="B2387" t="str">
            <v>2D</v>
          </cell>
          <cell r="C2387" t="str">
            <v>Restricted</v>
          </cell>
          <cell r="D2387" t="str">
            <v>ACES Restricted Funds</v>
          </cell>
          <cell r="E2387" t="str">
            <v>NATL 4H COUNCIL-YOUTH SCIENCE DAY</v>
          </cell>
        </row>
        <row r="2388">
          <cell r="A2388">
            <v>379463</v>
          </cell>
          <cell r="B2388" t="str">
            <v>2D</v>
          </cell>
          <cell r="C2388" t="str">
            <v>Restricted</v>
          </cell>
          <cell r="D2388" t="str">
            <v>ACES Restricted Funds</v>
          </cell>
          <cell r="E2388" t="str">
            <v>PROG INCOME-374584</v>
          </cell>
        </row>
        <row r="2389">
          <cell r="A2389">
            <v>379464</v>
          </cell>
          <cell r="B2389" t="str">
            <v>2D</v>
          </cell>
          <cell r="C2389" t="str">
            <v>Restricted</v>
          </cell>
          <cell r="D2389" t="str">
            <v>ACES Restricted Funds</v>
          </cell>
          <cell r="E2389" t="str">
            <v>PROG INCOME-376331</v>
          </cell>
        </row>
        <row r="2390">
          <cell r="A2390">
            <v>379465</v>
          </cell>
          <cell r="B2390" t="str">
            <v>2D</v>
          </cell>
          <cell r="C2390" t="str">
            <v>Restricted</v>
          </cell>
          <cell r="D2390" t="str">
            <v>ACES Restricted Funds</v>
          </cell>
          <cell r="E2390" t="str">
            <v>PROG INCOME-376715</v>
          </cell>
        </row>
        <row r="2391">
          <cell r="A2391">
            <v>379469</v>
          </cell>
          <cell r="B2391" t="str">
            <v>2D</v>
          </cell>
          <cell r="C2391" t="str">
            <v>Restricted</v>
          </cell>
          <cell r="D2391" t="str">
            <v>ACES Restricted Funds</v>
          </cell>
          <cell r="E2391" t="str">
            <v>PROG INCOME-379810</v>
          </cell>
        </row>
        <row r="2392">
          <cell r="A2392">
            <v>379470</v>
          </cell>
          <cell r="B2392" t="str">
            <v>2D</v>
          </cell>
          <cell r="C2392" t="str">
            <v>Restricted</v>
          </cell>
          <cell r="D2392" t="str">
            <v>ACES Restricted Funds</v>
          </cell>
          <cell r="E2392" t="str">
            <v>PROG INCOME-379724</v>
          </cell>
        </row>
        <row r="2393">
          <cell r="A2393">
            <v>379471</v>
          </cell>
          <cell r="B2393" t="str">
            <v>2D</v>
          </cell>
          <cell r="C2393" t="str">
            <v>Restricted</v>
          </cell>
          <cell r="D2393" t="str">
            <v>ACES Restricted Funds</v>
          </cell>
          <cell r="E2393" t="str">
            <v>PROG INCOME-379726</v>
          </cell>
        </row>
        <row r="2394">
          <cell r="A2394">
            <v>379705</v>
          </cell>
          <cell r="B2394" t="str">
            <v>2D</v>
          </cell>
          <cell r="C2394" t="str">
            <v>Restricted</v>
          </cell>
          <cell r="D2394" t="str">
            <v>ACES Restricted Funds</v>
          </cell>
          <cell r="E2394" t="str">
            <v>NATL 4H COUNCIL-ANNISTON</v>
          </cell>
        </row>
        <row r="2395">
          <cell r="A2395">
            <v>379706</v>
          </cell>
          <cell r="B2395" t="str">
            <v>2D</v>
          </cell>
          <cell r="C2395" t="str">
            <v>Restricted</v>
          </cell>
          <cell r="D2395" t="str">
            <v>ACES Restricted Funds</v>
          </cell>
          <cell r="E2395" t="str">
            <v>ALA-TOM RC&amp;D-JR AMBASSADORS</v>
          </cell>
        </row>
        <row r="2396">
          <cell r="A2396">
            <v>379707</v>
          </cell>
          <cell r="B2396" t="str">
            <v>2D</v>
          </cell>
          <cell r="C2396" t="str">
            <v>Restricted</v>
          </cell>
          <cell r="D2396" t="str">
            <v>ACES Restricted Funds</v>
          </cell>
          <cell r="E2396" t="str">
            <v>ALA-TOM RC&amp;D-PRESERVE PERRY</v>
          </cell>
        </row>
        <row r="2397">
          <cell r="A2397">
            <v>379708</v>
          </cell>
          <cell r="B2397" t="str">
            <v>2D</v>
          </cell>
          <cell r="C2397" t="str">
            <v>Restricted</v>
          </cell>
          <cell r="D2397" t="str">
            <v>ACES Restricted Funds</v>
          </cell>
          <cell r="E2397" t="str">
            <v>TOMBIGBEE RC&amp;D-AUNTIE LITTER</v>
          </cell>
        </row>
        <row r="2398">
          <cell r="A2398">
            <v>379709</v>
          </cell>
          <cell r="B2398" t="str">
            <v>2D</v>
          </cell>
          <cell r="C2398" t="str">
            <v>Restricted</v>
          </cell>
          <cell r="D2398" t="str">
            <v>ACES Restricted Funds</v>
          </cell>
          <cell r="E2398" t="str">
            <v>APC-EARLY CHILDHOOD</v>
          </cell>
        </row>
        <row r="2399">
          <cell r="A2399">
            <v>379710</v>
          </cell>
          <cell r="B2399" t="str">
            <v>2D</v>
          </cell>
          <cell r="C2399" t="str">
            <v>Restricted</v>
          </cell>
          <cell r="D2399" t="str">
            <v>ACES Restricted Funds</v>
          </cell>
          <cell r="E2399" t="str">
            <v>ALA-TOM RC&amp;D-HLTHY LIVING</v>
          </cell>
        </row>
        <row r="2400">
          <cell r="A2400">
            <v>379711</v>
          </cell>
          <cell r="B2400" t="str">
            <v>2D</v>
          </cell>
          <cell r="C2400" t="str">
            <v>Restricted</v>
          </cell>
          <cell r="D2400" t="str">
            <v>ACES Restricted Funds</v>
          </cell>
          <cell r="E2400" t="str">
            <v>GULF COAST RC&amp;D-GARDENER</v>
          </cell>
        </row>
        <row r="2401">
          <cell r="A2401">
            <v>379712</v>
          </cell>
          <cell r="B2401" t="str">
            <v>2D</v>
          </cell>
          <cell r="C2401" t="str">
            <v>Restricted</v>
          </cell>
          <cell r="D2401" t="str">
            <v>ACES Restricted Funds</v>
          </cell>
          <cell r="E2401" t="str">
            <v>GULF COAST RC&amp;D-FACE</v>
          </cell>
        </row>
        <row r="2402">
          <cell r="A2402">
            <v>379713</v>
          </cell>
          <cell r="B2402" t="str">
            <v>2D</v>
          </cell>
          <cell r="C2402" t="str">
            <v>Restricted</v>
          </cell>
          <cell r="D2402" t="str">
            <v>ACES Restricted Funds</v>
          </cell>
          <cell r="E2402" t="str">
            <v>COOSA VALLEY RC&amp;D-TOURISM</v>
          </cell>
        </row>
        <row r="2403">
          <cell r="A2403">
            <v>379714</v>
          </cell>
          <cell r="B2403" t="str">
            <v>2D</v>
          </cell>
          <cell r="C2403" t="str">
            <v>Restricted</v>
          </cell>
          <cell r="D2403" t="str">
            <v>ACES Restricted Funds</v>
          </cell>
          <cell r="E2403" t="str">
            <v>COOSA VALLEY RC&amp;D-2012-013</v>
          </cell>
        </row>
        <row r="2404">
          <cell r="A2404">
            <v>379715</v>
          </cell>
          <cell r="B2404" t="str">
            <v>2D</v>
          </cell>
          <cell r="C2404" t="str">
            <v>Restricted</v>
          </cell>
          <cell r="D2404" t="str">
            <v>ACES Restricted Funds</v>
          </cell>
          <cell r="E2404" t="str">
            <v>MID-SOUTH RC&amp;D-FIELD DAY</v>
          </cell>
        </row>
        <row r="2405">
          <cell r="A2405">
            <v>379716</v>
          </cell>
          <cell r="B2405" t="str">
            <v>2D</v>
          </cell>
          <cell r="C2405" t="str">
            <v>Restricted</v>
          </cell>
          <cell r="D2405" t="str">
            <v>ACES Restricted Funds</v>
          </cell>
          <cell r="E2405" t="str">
            <v>TOMBIGBEE RC&amp;D-SIGNAGE</v>
          </cell>
        </row>
        <row r="2406">
          <cell r="A2406">
            <v>379717</v>
          </cell>
          <cell r="B2406" t="str">
            <v>2D</v>
          </cell>
          <cell r="C2406" t="str">
            <v>Restricted</v>
          </cell>
          <cell r="D2406" t="str">
            <v>ACES Restricted Funds</v>
          </cell>
          <cell r="E2406" t="str">
            <v>AL WF-POSITION SUPPORT-14</v>
          </cell>
        </row>
        <row r="2407">
          <cell r="A2407">
            <v>379718</v>
          </cell>
          <cell r="B2407" t="str">
            <v>2D</v>
          </cell>
          <cell r="C2407" t="str">
            <v>Restricted</v>
          </cell>
          <cell r="D2407" t="str">
            <v>ACES Restricted Funds</v>
          </cell>
          <cell r="E2407" t="str">
            <v>COOSA VALLEY RC&amp;D-2012-021</v>
          </cell>
        </row>
        <row r="2408">
          <cell r="A2408">
            <v>379719</v>
          </cell>
          <cell r="B2408" t="str">
            <v>2D</v>
          </cell>
          <cell r="C2408" t="str">
            <v>Restricted</v>
          </cell>
          <cell r="D2408" t="str">
            <v>ACES Restricted Funds</v>
          </cell>
          <cell r="E2408" t="str">
            <v>COOSA VALLEY RC&amp;D-2012-020</v>
          </cell>
        </row>
        <row r="2409">
          <cell r="A2409">
            <v>379720</v>
          </cell>
          <cell r="B2409" t="str">
            <v>2D</v>
          </cell>
          <cell r="C2409" t="str">
            <v>Restricted</v>
          </cell>
          <cell r="D2409" t="str">
            <v>ACES Restricted Funds</v>
          </cell>
          <cell r="E2409" t="str">
            <v>COOSA VALLEY RC&amp;D-2012-025</v>
          </cell>
        </row>
        <row r="2410">
          <cell r="A2410">
            <v>379721</v>
          </cell>
          <cell r="B2410" t="str">
            <v>2D</v>
          </cell>
          <cell r="C2410" t="str">
            <v>Restricted</v>
          </cell>
          <cell r="D2410" t="str">
            <v>ACES Restricted Funds</v>
          </cell>
          <cell r="E2410" t="str">
            <v>COOSA VALLEY RC&amp;D-2012-024</v>
          </cell>
        </row>
        <row r="2411">
          <cell r="A2411">
            <v>379722</v>
          </cell>
          <cell r="B2411" t="str">
            <v>2D</v>
          </cell>
          <cell r="C2411" t="str">
            <v>Restricted</v>
          </cell>
          <cell r="D2411" t="str">
            <v>ACES Restricted Funds</v>
          </cell>
          <cell r="E2411" t="str">
            <v>GULF COAST RC&amp;D-GROW HLTHY</v>
          </cell>
        </row>
        <row r="2412">
          <cell r="A2412">
            <v>379723</v>
          </cell>
          <cell r="B2412" t="str">
            <v>2D</v>
          </cell>
          <cell r="C2412" t="str">
            <v>Restricted</v>
          </cell>
          <cell r="D2412" t="str">
            <v>ACES Restricted Funds</v>
          </cell>
          <cell r="E2412" t="str">
            <v>COTTON-11-954-R1</v>
          </cell>
        </row>
        <row r="2413">
          <cell r="A2413">
            <v>379724</v>
          </cell>
          <cell r="B2413" t="str">
            <v>2D</v>
          </cell>
          <cell r="C2413" t="str">
            <v>Restricted</v>
          </cell>
          <cell r="D2413" t="str">
            <v>ACES Restricted Funds</v>
          </cell>
          <cell r="E2413" t="str">
            <v>ALA-TOM RC&amp;D-CHAINSAW</v>
          </cell>
        </row>
        <row r="2414">
          <cell r="A2414">
            <v>379725</v>
          </cell>
          <cell r="B2414" t="str">
            <v>2D</v>
          </cell>
          <cell r="C2414" t="str">
            <v>Restricted</v>
          </cell>
          <cell r="D2414" t="str">
            <v>ACES Restricted Funds</v>
          </cell>
          <cell r="E2414" t="str">
            <v>ALA-TOM RC&amp;D-HIPPY-12</v>
          </cell>
        </row>
        <row r="2415">
          <cell r="A2415">
            <v>379726</v>
          </cell>
          <cell r="B2415" t="str">
            <v>2D</v>
          </cell>
          <cell r="C2415" t="str">
            <v>Restricted</v>
          </cell>
          <cell r="D2415" t="str">
            <v>ACES Restricted Funds</v>
          </cell>
          <cell r="E2415" t="str">
            <v>ALA-TOM RC&amp;D-CHAINSAW-CHOC</v>
          </cell>
        </row>
        <row r="2416">
          <cell r="A2416">
            <v>379727</v>
          </cell>
          <cell r="B2416" t="str">
            <v>2D</v>
          </cell>
          <cell r="C2416" t="str">
            <v>Restricted</v>
          </cell>
          <cell r="D2416" t="str">
            <v>ACES Restricted Funds</v>
          </cell>
          <cell r="E2416" t="str">
            <v>WIREGRASS RC&amp;D-HENRY CO 4H</v>
          </cell>
        </row>
        <row r="2417">
          <cell r="A2417">
            <v>379728</v>
          </cell>
          <cell r="B2417" t="str">
            <v>2D</v>
          </cell>
          <cell r="C2417" t="str">
            <v>Restricted</v>
          </cell>
          <cell r="D2417" t="str">
            <v>ACES Restricted Funds</v>
          </cell>
          <cell r="E2417" t="str">
            <v>COOSA VALLEY RC&amp;D-2012-008</v>
          </cell>
        </row>
        <row r="2418">
          <cell r="A2418">
            <v>379729</v>
          </cell>
          <cell r="B2418" t="str">
            <v>2D</v>
          </cell>
          <cell r="C2418" t="str">
            <v>Restricted</v>
          </cell>
          <cell r="D2418" t="str">
            <v>ACES Restricted Funds</v>
          </cell>
          <cell r="E2418" t="str">
            <v>STC-840AL1305-IN SCH</v>
          </cell>
        </row>
        <row r="2419">
          <cell r="A2419">
            <v>379730</v>
          </cell>
          <cell r="B2419" t="str">
            <v>2D</v>
          </cell>
          <cell r="C2419" t="str">
            <v>Restricted</v>
          </cell>
          <cell r="D2419" t="str">
            <v>ACES Restricted Funds</v>
          </cell>
          <cell r="E2419" t="str">
            <v>STC-840AL1305-AS LITERACY</v>
          </cell>
        </row>
        <row r="2420">
          <cell r="A2420">
            <v>379731</v>
          </cell>
          <cell r="B2420" t="str">
            <v>2D</v>
          </cell>
          <cell r="C2420" t="str">
            <v>Restricted</v>
          </cell>
          <cell r="D2420" t="str">
            <v>ACES Restricted Funds</v>
          </cell>
          <cell r="E2420" t="str">
            <v>STC-840AL1305-AS NUPA</v>
          </cell>
        </row>
        <row r="2421">
          <cell r="A2421">
            <v>379732</v>
          </cell>
          <cell r="B2421" t="str">
            <v>2D</v>
          </cell>
          <cell r="C2421" t="str">
            <v>Restricted</v>
          </cell>
          <cell r="D2421" t="str">
            <v>ACES Restricted Funds</v>
          </cell>
          <cell r="E2421" t="str">
            <v>STC-840AL1305-ESSS</v>
          </cell>
        </row>
        <row r="2422">
          <cell r="A2422">
            <v>379733</v>
          </cell>
          <cell r="B2422" t="str">
            <v>2D</v>
          </cell>
          <cell r="C2422" t="str">
            <v>Restricted</v>
          </cell>
          <cell r="D2422" t="str">
            <v>ACES Restricted Funds</v>
          </cell>
          <cell r="E2422" t="str">
            <v>GULF COAST RC&amp;D-TECH IN CLASSROOM</v>
          </cell>
        </row>
        <row r="2423">
          <cell r="A2423">
            <v>379801</v>
          </cell>
          <cell r="B2423" t="str">
            <v>2D</v>
          </cell>
          <cell r="C2423" t="str">
            <v>Restricted</v>
          </cell>
          <cell r="D2423" t="str">
            <v>ACES Restricted Funds</v>
          </cell>
          <cell r="E2423" t="str">
            <v>USDA-2010-85320-20363</v>
          </cell>
        </row>
        <row r="2424">
          <cell r="A2424">
            <v>379802</v>
          </cell>
          <cell r="B2424" t="str">
            <v>2D</v>
          </cell>
          <cell r="C2424" t="str">
            <v>Restricted</v>
          </cell>
          <cell r="D2424" t="str">
            <v>ACES Restricted Funds</v>
          </cell>
          <cell r="E2424" t="str">
            <v>USDA-2010-41534-21327</v>
          </cell>
        </row>
        <row r="2425">
          <cell r="A2425">
            <v>379803</v>
          </cell>
          <cell r="B2425" t="str">
            <v>2D</v>
          </cell>
          <cell r="C2425" t="str">
            <v>Restricted</v>
          </cell>
          <cell r="D2425" t="str">
            <v>ACES Restricted Funds</v>
          </cell>
          <cell r="E2425" t="str">
            <v>USDA-2010-41534-21327B</v>
          </cell>
        </row>
        <row r="2426">
          <cell r="A2426">
            <v>379804</v>
          </cell>
          <cell r="B2426" t="str">
            <v>2D</v>
          </cell>
          <cell r="C2426" t="str">
            <v>Restricted</v>
          </cell>
          <cell r="D2426" t="str">
            <v>ACES Restricted Funds</v>
          </cell>
          <cell r="E2426" t="str">
            <v>USDA-2010-41534-21327C</v>
          </cell>
        </row>
        <row r="2427">
          <cell r="A2427">
            <v>379805</v>
          </cell>
          <cell r="B2427" t="str">
            <v>2D</v>
          </cell>
          <cell r="C2427" t="str">
            <v>Restricted</v>
          </cell>
          <cell r="D2427" t="str">
            <v>ACES Restricted Funds</v>
          </cell>
          <cell r="E2427" t="str">
            <v>USDA-2010-41534-21327D</v>
          </cell>
        </row>
        <row r="2428">
          <cell r="A2428">
            <v>379806</v>
          </cell>
          <cell r="B2428" t="str">
            <v>2D</v>
          </cell>
          <cell r="C2428" t="str">
            <v>Restricted</v>
          </cell>
          <cell r="D2428" t="str">
            <v>ACES Restricted Funds</v>
          </cell>
          <cell r="E2428" t="str">
            <v>USDA-2010-41534-21327E</v>
          </cell>
        </row>
        <row r="2429">
          <cell r="A2429">
            <v>379807</v>
          </cell>
          <cell r="B2429" t="str">
            <v>2D</v>
          </cell>
          <cell r="C2429" t="str">
            <v>Restricted</v>
          </cell>
          <cell r="D2429" t="str">
            <v>ACES Restricted Funds</v>
          </cell>
          <cell r="E2429" t="str">
            <v>USDA-2010-41534-21327F</v>
          </cell>
        </row>
        <row r="2430">
          <cell r="A2430">
            <v>379808</v>
          </cell>
          <cell r="B2430" t="str">
            <v>2D</v>
          </cell>
          <cell r="C2430" t="str">
            <v>Restricted</v>
          </cell>
          <cell r="D2430" t="str">
            <v>ACES Restricted Funds</v>
          </cell>
          <cell r="E2430" t="str">
            <v>USDA-2011-41520-30439-CAMPUS</v>
          </cell>
        </row>
        <row r="2431">
          <cell r="A2431">
            <v>379809</v>
          </cell>
          <cell r="B2431" t="str">
            <v>2D</v>
          </cell>
          <cell r="C2431" t="str">
            <v>Restricted</v>
          </cell>
          <cell r="D2431" t="str">
            <v>ACES Restricted Funds</v>
          </cell>
          <cell r="E2431" t="str">
            <v>USDA-2011-41520-30439-LWRNC</v>
          </cell>
        </row>
        <row r="2432">
          <cell r="A2432">
            <v>379810</v>
          </cell>
          <cell r="B2432" t="str">
            <v>2D</v>
          </cell>
          <cell r="C2432" t="str">
            <v>Restricted</v>
          </cell>
          <cell r="D2432" t="str">
            <v>ACES Restricted Funds</v>
          </cell>
          <cell r="E2432" t="str">
            <v>USDA-2011-41520-30439-CLRKE</v>
          </cell>
        </row>
        <row r="2433">
          <cell r="A2433">
            <v>379811</v>
          </cell>
          <cell r="B2433" t="str">
            <v>2D</v>
          </cell>
          <cell r="C2433" t="str">
            <v>Restricted</v>
          </cell>
          <cell r="D2433" t="str">
            <v>ACES Restricted Funds</v>
          </cell>
          <cell r="E2433" t="str">
            <v>USDA-2011-41520-30439-BIBB</v>
          </cell>
        </row>
        <row r="2434">
          <cell r="A2434">
            <v>379813</v>
          </cell>
          <cell r="B2434" t="str">
            <v>2D</v>
          </cell>
          <cell r="C2434" t="str">
            <v>Restricted</v>
          </cell>
          <cell r="D2434" t="str">
            <v>ACES Restricted Funds</v>
          </cell>
          <cell r="E2434" t="str">
            <v>USDA-2011-51300-30634-D</v>
          </cell>
        </row>
        <row r="2435">
          <cell r="A2435">
            <v>379814</v>
          </cell>
          <cell r="B2435" t="str">
            <v>2D</v>
          </cell>
          <cell r="C2435" t="str">
            <v>Restricted</v>
          </cell>
          <cell r="D2435" t="str">
            <v>ACES Restricted Funds</v>
          </cell>
          <cell r="E2435" t="str">
            <v>USDA-2011-48679-31013</v>
          </cell>
        </row>
        <row r="2436">
          <cell r="A2436">
            <v>380003</v>
          </cell>
          <cell r="B2436" t="str">
            <v>2D</v>
          </cell>
          <cell r="C2436" t="str">
            <v>Restricted</v>
          </cell>
          <cell r="D2436" t="str">
            <v>ACES Restricted Funds</v>
          </cell>
          <cell r="E2436" t="str">
            <v>ACES Restricted Accrual Fund</v>
          </cell>
        </row>
        <row r="2437">
          <cell r="A2437">
            <v>382030</v>
          </cell>
          <cell r="B2437" t="str">
            <v>2D</v>
          </cell>
          <cell r="C2437" t="str">
            <v>Restricted</v>
          </cell>
          <cell r="D2437" t="str">
            <v>ACES Restricted Funds</v>
          </cell>
          <cell r="E2437" t="str">
            <v>UN MN-H001344217</v>
          </cell>
        </row>
        <row r="2438">
          <cell r="A2438">
            <v>382031</v>
          </cell>
          <cell r="B2438" t="str">
            <v>2D</v>
          </cell>
          <cell r="C2438" t="str">
            <v>Restricted</v>
          </cell>
          <cell r="D2438" t="str">
            <v>ACES Restricted Funds</v>
          </cell>
          <cell r="E2438" t="str">
            <v>UN MN-TAA-TRAVEL</v>
          </cell>
        </row>
        <row r="2439">
          <cell r="A2439">
            <v>382032</v>
          </cell>
          <cell r="B2439" t="str">
            <v>2D</v>
          </cell>
          <cell r="C2439" t="str">
            <v>Restricted</v>
          </cell>
          <cell r="D2439" t="str">
            <v>ACES Restricted Funds</v>
          </cell>
          <cell r="E2439" t="str">
            <v>UN MN-TAA-CONSULTANT</v>
          </cell>
        </row>
        <row r="2440">
          <cell r="A2440">
            <v>382033</v>
          </cell>
          <cell r="B2440" t="str">
            <v>2D</v>
          </cell>
          <cell r="C2440" t="str">
            <v>Restricted</v>
          </cell>
          <cell r="D2440" t="str">
            <v>ACES Restricted Funds</v>
          </cell>
          <cell r="E2440" t="str">
            <v>ADECA-BB-SBA-002-10</v>
          </cell>
        </row>
        <row r="2441">
          <cell r="A2441">
            <v>370210</v>
          </cell>
          <cell r="B2441" t="str">
            <v>2E</v>
          </cell>
          <cell r="C2441" t="str">
            <v>Restricted</v>
          </cell>
          <cell r="D2441" t="str">
            <v>Federal Governmental Appropriations</v>
          </cell>
          <cell r="E2441" t="str">
            <v>McIntire Stennis</v>
          </cell>
        </row>
        <row r="2442">
          <cell r="A2442">
            <v>370220</v>
          </cell>
          <cell r="B2442" t="str">
            <v>2E</v>
          </cell>
          <cell r="C2442" t="str">
            <v>Restricted</v>
          </cell>
          <cell r="D2442" t="str">
            <v>Federal Governmental Appropriations</v>
          </cell>
          <cell r="E2442" t="str">
            <v>Hatch</v>
          </cell>
        </row>
        <row r="2443">
          <cell r="A2443">
            <v>370225</v>
          </cell>
          <cell r="B2443" t="str">
            <v>2E</v>
          </cell>
          <cell r="C2443" t="str">
            <v>Restricted</v>
          </cell>
          <cell r="D2443" t="str">
            <v>Federal Governmental Appropriations</v>
          </cell>
          <cell r="E2443" t="str">
            <v>AAES Hatch-02</v>
          </cell>
        </row>
        <row r="2444">
          <cell r="A2444">
            <v>370226</v>
          </cell>
          <cell r="B2444" t="str">
            <v>2E</v>
          </cell>
          <cell r="C2444" t="str">
            <v>Restricted</v>
          </cell>
          <cell r="D2444" t="str">
            <v>Federal Governmental Appropriations</v>
          </cell>
          <cell r="E2444" t="str">
            <v>AAES Hatch-03</v>
          </cell>
        </row>
        <row r="2445">
          <cell r="A2445">
            <v>370230</v>
          </cell>
          <cell r="B2445" t="str">
            <v>2E</v>
          </cell>
          <cell r="C2445" t="str">
            <v>Restricted</v>
          </cell>
          <cell r="D2445" t="str">
            <v>Federal Governmental Appropriations</v>
          </cell>
          <cell r="E2445" t="str">
            <v>Regional</v>
          </cell>
        </row>
        <row r="2446">
          <cell r="A2446">
            <v>370235</v>
          </cell>
          <cell r="B2446" t="str">
            <v>2E</v>
          </cell>
          <cell r="C2446" t="str">
            <v>Restricted</v>
          </cell>
          <cell r="D2446" t="str">
            <v>Federal Governmental Appropriations</v>
          </cell>
          <cell r="E2446" t="str">
            <v>AAES Multistate-02</v>
          </cell>
        </row>
        <row r="2447">
          <cell r="A2447">
            <v>370236</v>
          </cell>
          <cell r="B2447" t="str">
            <v>2E</v>
          </cell>
          <cell r="C2447" t="str">
            <v>Restricted</v>
          </cell>
          <cell r="D2447" t="str">
            <v>Federal Governmental Appropriations</v>
          </cell>
          <cell r="E2447" t="str">
            <v>AAES Multistate-03</v>
          </cell>
        </row>
        <row r="2448">
          <cell r="A2448">
            <v>370243</v>
          </cell>
          <cell r="B2448" t="str">
            <v>2E</v>
          </cell>
          <cell r="C2448" t="str">
            <v>Restricted</v>
          </cell>
          <cell r="D2448" t="str">
            <v>Federal Governmental Appropriations</v>
          </cell>
          <cell r="E2448" t="str">
            <v>AAES Animal Health - 03</v>
          </cell>
        </row>
        <row r="2449">
          <cell r="A2449">
            <v>370244</v>
          </cell>
          <cell r="B2449" t="str">
            <v>2E</v>
          </cell>
          <cell r="C2449" t="str">
            <v>Restricted</v>
          </cell>
          <cell r="D2449" t="str">
            <v>Federal Governmental Appropriations</v>
          </cell>
          <cell r="E2449" t="str">
            <v>AAES Animal Health - 04</v>
          </cell>
        </row>
        <row r="2450">
          <cell r="A2450">
            <v>385007</v>
          </cell>
          <cell r="B2450" t="str">
            <v>2F</v>
          </cell>
          <cell r="C2450" t="str">
            <v>Restricted</v>
          </cell>
          <cell r="D2450" t="str">
            <v>County Appropriations CES</v>
          </cell>
          <cell r="E2450" t="str">
            <v>Autauga County</v>
          </cell>
        </row>
        <row r="2451">
          <cell r="A2451">
            <v>385008</v>
          </cell>
          <cell r="B2451" t="str">
            <v>2F</v>
          </cell>
          <cell r="C2451" t="str">
            <v>Restricted</v>
          </cell>
          <cell r="D2451" t="str">
            <v>County Appropriations CES</v>
          </cell>
          <cell r="E2451" t="str">
            <v>Baldwin County</v>
          </cell>
        </row>
        <row r="2452">
          <cell r="A2452">
            <v>385009</v>
          </cell>
          <cell r="B2452" t="str">
            <v>2F</v>
          </cell>
          <cell r="C2452" t="str">
            <v>Restricted</v>
          </cell>
          <cell r="D2452" t="str">
            <v>County Appropriations CES</v>
          </cell>
          <cell r="E2452" t="str">
            <v>Chambers County</v>
          </cell>
        </row>
        <row r="2453">
          <cell r="A2453">
            <v>385011</v>
          </cell>
          <cell r="B2453" t="str">
            <v>2F</v>
          </cell>
          <cell r="C2453" t="str">
            <v>Restricted</v>
          </cell>
          <cell r="D2453" t="str">
            <v>County Appropriations CES</v>
          </cell>
          <cell r="E2453" t="str">
            <v>Chilton County</v>
          </cell>
        </row>
        <row r="2454">
          <cell r="A2454">
            <v>385012</v>
          </cell>
          <cell r="B2454" t="str">
            <v>2F</v>
          </cell>
          <cell r="C2454" t="str">
            <v>Restricted</v>
          </cell>
          <cell r="D2454" t="str">
            <v>County Appropriations CES</v>
          </cell>
          <cell r="E2454" t="str">
            <v>Choctaw County</v>
          </cell>
        </row>
        <row r="2455">
          <cell r="A2455">
            <v>385013</v>
          </cell>
          <cell r="B2455" t="str">
            <v>2F</v>
          </cell>
          <cell r="C2455" t="str">
            <v>Restricted</v>
          </cell>
          <cell r="D2455" t="str">
            <v>County Appropriations CES</v>
          </cell>
          <cell r="E2455" t="str">
            <v>Clarke County</v>
          </cell>
        </row>
        <row r="2456">
          <cell r="A2456">
            <v>385014</v>
          </cell>
          <cell r="B2456" t="str">
            <v>2F</v>
          </cell>
          <cell r="C2456" t="str">
            <v>Restricted</v>
          </cell>
          <cell r="D2456" t="str">
            <v>County Appropriations CES</v>
          </cell>
          <cell r="E2456" t="str">
            <v>Clay County</v>
          </cell>
        </row>
        <row r="2457">
          <cell r="A2457">
            <v>385015</v>
          </cell>
          <cell r="B2457" t="str">
            <v>2F</v>
          </cell>
          <cell r="C2457" t="str">
            <v>Restricted</v>
          </cell>
          <cell r="D2457" t="str">
            <v>County Appropriations CES</v>
          </cell>
          <cell r="E2457" t="str">
            <v>Cleburne County</v>
          </cell>
        </row>
        <row r="2458">
          <cell r="A2458">
            <v>385016</v>
          </cell>
          <cell r="B2458" t="str">
            <v>2F</v>
          </cell>
          <cell r="C2458" t="str">
            <v>Restricted</v>
          </cell>
          <cell r="D2458" t="str">
            <v>County Appropriations CES</v>
          </cell>
          <cell r="E2458" t="str">
            <v>Coffee County</v>
          </cell>
        </row>
        <row r="2459">
          <cell r="A2459">
            <v>385017</v>
          </cell>
          <cell r="B2459" t="str">
            <v>2F</v>
          </cell>
          <cell r="C2459" t="str">
            <v>Restricted</v>
          </cell>
          <cell r="D2459" t="str">
            <v>County Appropriations CES</v>
          </cell>
          <cell r="E2459" t="str">
            <v>Colbert County</v>
          </cell>
        </row>
        <row r="2460">
          <cell r="A2460">
            <v>385018</v>
          </cell>
          <cell r="B2460" t="str">
            <v>2F</v>
          </cell>
          <cell r="C2460" t="str">
            <v>Restricted</v>
          </cell>
          <cell r="D2460" t="str">
            <v>County Appropriations CES</v>
          </cell>
          <cell r="E2460" t="str">
            <v>Conecuh County</v>
          </cell>
        </row>
        <row r="2461">
          <cell r="A2461">
            <v>385019</v>
          </cell>
          <cell r="B2461" t="str">
            <v>2F</v>
          </cell>
          <cell r="C2461" t="str">
            <v>Restricted</v>
          </cell>
          <cell r="D2461" t="str">
            <v>County Appropriations CES</v>
          </cell>
          <cell r="E2461" t="str">
            <v>Coosa County</v>
          </cell>
        </row>
        <row r="2462">
          <cell r="A2462">
            <v>385020</v>
          </cell>
          <cell r="B2462" t="str">
            <v>2F</v>
          </cell>
          <cell r="C2462" t="str">
            <v>Restricted</v>
          </cell>
          <cell r="D2462" t="str">
            <v>County Appropriations CES</v>
          </cell>
          <cell r="E2462" t="str">
            <v>Covington County</v>
          </cell>
        </row>
        <row r="2463">
          <cell r="A2463">
            <v>385021</v>
          </cell>
          <cell r="B2463" t="str">
            <v>2F</v>
          </cell>
          <cell r="C2463" t="str">
            <v>Restricted</v>
          </cell>
          <cell r="D2463" t="str">
            <v>County Appropriations CES</v>
          </cell>
          <cell r="E2463" t="str">
            <v>Crenshaw County</v>
          </cell>
        </row>
        <row r="2464">
          <cell r="A2464">
            <v>385022</v>
          </cell>
          <cell r="B2464" t="str">
            <v>2F</v>
          </cell>
          <cell r="C2464" t="str">
            <v>Restricted</v>
          </cell>
          <cell r="D2464" t="str">
            <v>County Appropriations CES</v>
          </cell>
          <cell r="E2464" t="str">
            <v>Cullman County</v>
          </cell>
        </row>
        <row r="2465">
          <cell r="A2465">
            <v>385023</v>
          </cell>
          <cell r="B2465" t="str">
            <v>2F</v>
          </cell>
          <cell r="C2465" t="str">
            <v>Restricted</v>
          </cell>
          <cell r="D2465" t="str">
            <v>County Appropriations CES</v>
          </cell>
          <cell r="E2465" t="str">
            <v>Dale County</v>
          </cell>
        </row>
        <row r="2466">
          <cell r="A2466">
            <v>385024</v>
          </cell>
          <cell r="B2466" t="str">
            <v>2F</v>
          </cell>
          <cell r="C2466" t="str">
            <v>Restricted</v>
          </cell>
          <cell r="D2466" t="str">
            <v>County Appropriations CES</v>
          </cell>
          <cell r="E2466" t="str">
            <v>Dallas County</v>
          </cell>
        </row>
        <row r="2467">
          <cell r="A2467">
            <v>385025</v>
          </cell>
          <cell r="B2467" t="str">
            <v>2F</v>
          </cell>
          <cell r="C2467" t="str">
            <v>Restricted</v>
          </cell>
          <cell r="D2467" t="str">
            <v>County Appropriations CES</v>
          </cell>
          <cell r="E2467" t="str">
            <v>Dekalb County</v>
          </cell>
        </row>
        <row r="2468">
          <cell r="A2468">
            <v>385026</v>
          </cell>
          <cell r="B2468" t="str">
            <v>2F</v>
          </cell>
          <cell r="C2468" t="str">
            <v>Restricted</v>
          </cell>
          <cell r="D2468" t="str">
            <v>County Appropriations CES</v>
          </cell>
          <cell r="E2468" t="str">
            <v>Elmore County</v>
          </cell>
        </row>
        <row r="2469">
          <cell r="A2469">
            <v>385027</v>
          </cell>
          <cell r="B2469" t="str">
            <v>2F</v>
          </cell>
          <cell r="C2469" t="str">
            <v>Restricted</v>
          </cell>
          <cell r="D2469" t="str">
            <v>County Appropriations CES</v>
          </cell>
          <cell r="E2469" t="str">
            <v>Escambia County</v>
          </cell>
        </row>
        <row r="2470">
          <cell r="A2470">
            <v>385028</v>
          </cell>
          <cell r="B2470" t="str">
            <v>2F</v>
          </cell>
          <cell r="C2470" t="str">
            <v>Restricted</v>
          </cell>
          <cell r="D2470" t="str">
            <v>County Appropriations CES</v>
          </cell>
          <cell r="E2470" t="str">
            <v>Etowah County</v>
          </cell>
        </row>
        <row r="2471">
          <cell r="A2471">
            <v>385029</v>
          </cell>
          <cell r="B2471" t="str">
            <v>2F</v>
          </cell>
          <cell r="C2471" t="str">
            <v>Restricted</v>
          </cell>
          <cell r="D2471" t="str">
            <v>County Appropriations CES</v>
          </cell>
          <cell r="E2471" t="str">
            <v>Fayette County</v>
          </cell>
        </row>
        <row r="2472">
          <cell r="A2472">
            <v>385030</v>
          </cell>
          <cell r="B2472" t="str">
            <v>2F</v>
          </cell>
          <cell r="C2472" t="str">
            <v>Restricted</v>
          </cell>
          <cell r="D2472" t="str">
            <v>County Appropriations CES</v>
          </cell>
          <cell r="E2472" t="str">
            <v>Franklin County</v>
          </cell>
        </row>
        <row r="2473">
          <cell r="A2473">
            <v>385031</v>
          </cell>
          <cell r="B2473" t="str">
            <v>2F</v>
          </cell>
          <cell r="C2473" t="str">
            <v>Restricted</v>
          </cell>
          <cell r="D2473" t="str">
            <v>County Appropriations CES</v>
          </cell>
          <cell r="E2473" t="str">
            <v>Geneva County</v>
          </cell>
        </row>
        <row r="2474">
          <cell r="A2474">
            <v>385032</v>
          </cell>
          <cell r="B2474" t="str">
            <v>2F</v>
          </cell>
          <cell r="C2474" t="str">
            <v>Restricted</v>
          </cell>
          <cell r="D2474" t="str">
            <v>County Appropriations CES</v>
          </cell>
          <cell r="E2474" t="str">
            <v>Greene County</v>
          </cell>
        </row>
        <row r="2475">
          <cell r="A2475">
            <v>385033</v>
          </cell>
          <cell r="B2475" t="str">
            <v>2F</v>
          </cell>
          <cell r="C2475" t="str">
            <v>Restricted</v>
          </cell>
          <cell r="D2475" t="str">
            <v>County Appropriations CES</v>
          </cell>
          <cell r="E2475" t="str">
            <v>Hale County</v>
          </cell>
        </row>
        <row r="2476">
          <cell r="A2476">
            <v>385034</v>
          </cell>
          <cell r="B2476" t="str">
            <v>2F</v>
          </cell>
          <cell r="C2476" t="str">
            <v>Restricted</v>
          </cell>
          <cell r="D2476" t="str">
            <v>County Appropriations CES</v>
          </cell>
          <cell r="E2476" t="str">
            <v>Henry County</v>
          </cell>
        </row>
        <row r="2477">
          <cell r="A2477">
            <v>385035</v>
          </cell>
          <cell r="B2477" t="str">
            <v>2F</v>
          </cell>
          <cell r="C2477" t="str">
            <v>Restricted</v>
          </cell>
          <cell r="D2477" t="str">
            <v>County Appropriations CES</v>
          </cell>
          <cell r="E2477" t="str">
            <v>Houston County</v>
          </cell>
        </row>
        <row r="2478">
          <cell r="A2478">
            <v>385036</v>
          </cell>
          <cell r="B2478" t="str">
            <v>2F</v>
          </cell>
          <cell r="C2478" t="str">
            <v>Restricted</v>
          </cell>
          <cell r="D2478" t="str">
            <v>County Appropriations CES</v>
          </cell>
          <cell r="E2478" t="str">
            <v>Jackson County</v>
          </cell>
        </row>
        <row r="2479">
          <cell r="A2479">
            <v>385037</v>
          </cell>
          <cell r="B2479" t="str">
            <v>2F</v>
          </cell>
          <cell r="C2479" t="str">
            <v>Restricted</v>
          </cell>
          <cell r="D2479" t="str">
            <v>County Appropriations CES</v>
          </cell>
          <cell r="E2479" t="str">
            <v>Jefferson County</v>
          </cell>
        </row>
        <row r="2480">
          <cell r="A2480">
            <v>385038</v>
          </cell>
          <cell r="B2480" t="str">
            <v>2F</v>
          </cell>
          <cell r="C2480" t="str">
            <v>Restricted</v>
          </cell>
          <cell r="D2480" t="str">
            <v>County Appropriations CES</v>
          </cell>
          <cell r="E2480" t="str">
            <v>Lamar County</v>
          </cell>
        </row>
        <row r="2481">
          <cell r="A2481">
            <v>385039</v>
          </cell>
          <cell r="B2481" t="str">
            <v>2F</v>
          </cell>
          <cell r="C2481" t="str">
            <v>Restricted</v>
          </cell>
          <cell r="D2481" t="str">
            <v>County Appropriations CES</v>
          </cell>
          <cell r="E2481" t="str">
            <v>Lauderdale County</v>
          </cell>
        </row>
        <row r="2482">
          <cell r="A2482">
            <v>385040</v>
          </cell>
          <cell r="B2482" t="str">
            <v>2F</v>
          </cell>
          <cell r="C2482" t="str">
            <v>Restricted</v>
          </cell>
          <cell r="D2482" t="str">
            <v>County Appropriations CES</v>
          </cell>
          <cell r="E2482" t="str">
            <v>Lawrence County</v>
          </cell>
        </row>
        <row r="2483">
          <cell r="A2483">
            <v>385041</v>
          </cell>
          <cell r="B2483" t="str">
            <v>2F</v>
          </cell>
          <cell r="C2483" t="str">
            <v>Restricted</v>
          </cell>
          <cell r="D2483" t="str">
            <v>County Appropriations CES</v>
          </cell>
          <cell r="E2483" t="str">
            <v>Lee County</v>
          </cell>
        </row>
        <row r="2484">
          <cell r="A2484">
            <v>385042</v>
          </cell>
          <cell r="B2484" t="str">
            <v>2F</v>
          </cell>
          <cell r="C2484" t="str">
            <v>Restricted</v>
          </cell>
          <cell r="D2484" t="str">
            <v>County Appropriations CES</v>
          </cell>
          <cell r="E2484" t="str">
            <v>Limestone County</v>
          </cell>
        </row>
        <row r="2485">
          <cell r="A2485">
            <v>385043</v>
          </cell>
          <cell r="B2485" t="str">
            <v>2F</v>
          </cell>
          <cell r="C2485" t="str">
            <v>Restricted</v>
          </cell>
          <cell r="D2485" t="str">
            <v>County Appropriations CES</v>
          </cell>
          <cell r="E2485" t="str">
            <v>Lowndes County</v>
          </cell>
        </row>
        <row r="2486">
          <cell r="A2486">
            <v>385044</v>
          </cell>
          <cell r="B2486" t="str">
            <v>2F</v>
          </cell>
          <cell r="C2486" t="str">
            <v>Restricted</v>
          </cell>
          <cell r="D2486" t="str">
            <v>County Appropriations CES</v>
          </cell>
          <cell r="E2486" t="str">
            <v>Macon County</v>
          </cell>
        </row>
        <row r="2487">
          <cell r="A2487">
            <v>385045</v>
          </cell>
          <cell r="B2487" t="str">
            <v>2F</v>
          </cell>
          <cell r="C2487" t="str">
            <v>Restricted</v>
          </cell>
          <cell r="D2487" t="str">
            <v>County Appropriations CES</v>
          </cell>
          <cell r="E2487" t="str">
            <v>Madison County</v>
          </cell>
        </row>
        <row r="2488">
          <cell r="A2488">
            <v>385046</v>
          </cell>
          <cell r="B2488" t="str">
            <v>2F</v>
          </cell>
          <cell r="C2488" t="str">
            <v>Restricted</v>
          </cell>
          <cell r="D2488" t="str">
            <v>County Appropriations CES</v>
          </cell>
          <cell r="E2488" t="str">
            <v>Marengo County</v>
          </cell>
        </row>
        <row r="2489">
          <cell r="A2489">
            <v>385047</v>
          </cell>
          <cell r="B2489" t="str">
            <v>2F</v>
          </cell>
          <cell r="C2489" t="str">
            <v>Restricted</v>
          </cell>
          <cell r="D2489" t="str">
            <v>County Appropriations CES</v>
          </cell>
          <cell r="E2489" t="str">
            <v>Marion County</v>
          </cell>
        </row>
        <row r="2490">
          <cell r="A2490">
            <v>385048</v>
          </cell>
          <cell r="B2490" t="str">
            <v>2F</v>
          </cell>
          <cell r="C2490" t="str">
            <v>Restricted</v>
          </cell>
          <cell r="D2490" t="str">
            <v>County Appropriations CES</v>
          </cell>
          <cell r="E2490" t="str">
            <v>Marshall County</v>
          </cell>
        </row>
        <row r="2491">
          <cell r="A2491">
            <v>385049</v>
          </cell>
          <cell r="B2491" t="str">
            <v>2F</v>
          </cell>
          <cell r="C2491" t="str">
            <v>Restricted</v>
          </cell>
          <cell r="D2491" t="str">
            <v>County Appropriations CES</v>
          </cell>
          <cell r="E2491" t="str">
            <v>Mobile County</v>
          </cell>
        </row>
        <row r="2492">
          <cell r="A2492">
            <v>385050</v>
          </cell>
          <cell r="B2492" t="str">
            <v>2F</v>
          </cell>
          <cell r="C2492" t="str">
            <v>Restricted</v>
          </cell>
          <cell r="D2492" t="str">
            <v>County Appropriations CES</v>
          </cell>
          <cell r="E2492" t="str">
            <v>Monroe County</v>
          </cell>
        </row>
        <row r="2493">
          <cell r="A2493">
            <v>385051</v>
          </cell>
          <cell r="B2493" t="str">
            <v>2F</v>
          </cell>
          <cell r="C2493" t="str">
            <v>Restricted</v>
          </cell>
          <cell r="D2493" t="str">
            <v>County Appropriations CES</v>
          </cell>
          <cell r="E2493" t="str">
            <v>Montgomery County</v>
          </cell>
        </row>
        <row r="2494">
          <cell r="A2494">
            <v>385052</v>
          </cell>
          <cell r="B2494" t="str">
            <v>2F</v>
          </cell>
          <cell r="C2494" t="str">
            <v>Restricted</v>
          </cell>
          <cell r="D2494" t="str">
            <v>County Appropriations CES</v>
          </cell>
          <cell r="E2494" t="str">
            <v>Morgan County</v>
          </cell>
        </row>
        <row r="2495">
          <cell r="A2495">
            <v>385053</v>
          </cell>
          <cell r="B2495" t="str">
            <v>2F</v>
          </cell>
          <cell r="C2495" t="str">
            <v>Restricted</v>
          </cell>
          <cell r="D2495" t="str">
            <v>County Appropriations CES</v>
          </cell>
          <cell r="E2495" t="str">
            <v>Perry County</v>
          </cell>
        </row>
        <row r="2496">
          <cell r="A2496">
            <v>385054</v>
          </cell>
          <cell r="B2496" t="str">
            <v>2F</v>
          </cell>
          <cell r="C2496" t="str">
            <v>Restricted</v>
          </cell>
          <cell r="D2496" t="str">
            <v>County Appropriations CES</v>
          </cell>
          <cell r="E2496" t="str">
            <v>Pickens County</v>
          </cell>
        </row>
        <row r="2497">
          <cell r="A2497">
            <v>385055</v>
          </cell>
          <cell r="B2497" t="str">
            <v>2F</v>
          </cell>
          <cell r="C2497" t="str">
            <v>Restricted</v>
          </cell>
          <cell r="D2497" t="str">
            <v>County Appropriations CES</v>
          </cell>
          <cell r="E2497" t="str">
            <v>Pike County</v>
          </cell>
        </row>
        <row r="2498">
          <cell r="A2498">
            <v>385056</v>
          </cell>
          <cell r="B2498" t="str">
            <v>2F</v>
          </cell>
          <cell r="C2498" t="str">
            <v>Restricted</v>
          </cell>
          <cell r="D2498" t="str">
            <v>County Appropriations CES</v>
          </cell>
          <cell r="E2498" t="str">
            <v>Randolph County</v>
          </cell>
        </row>
        <row r="2499">
          <cell r="A2499">
            <v>385057</v>
          </cell>
          <cell r="B2499" t="str">
            <v>2F</v>
          </cell>
          <cell r="C2499" t="str">
            <v>Restricted</v>
          </cell>
          <cell r="D2499" t="str">
            <v>County Appropriations CES</v>
          </cell>
          <cell r="E2499" t="str">
            <v>Russell County</v>
          </cell>
        </row>
        <row r="2500">
          <cell r="A2500">
            <v>385058</v>
          </cell>
          <cell r="B2500" t="str">
            <v>2F</v>
          </cell>
          <cell r="C2500" t="str">
            <v>Restricted</v>
          </cell>
          <cell r="D2500" t="str">
            <v>County Appropriations CES</v>
          </cell>
          <cell r="E2500" t="str">
            <v>St Clair County</v>
          </cell>
        </row>
        <row r="2501">
          <cell r="A2501">
            <v>385059</v>
          </cell>
          <cell r="B2501" t="str">
            <v>2F</v>
          </cell>
          <cell r="C2501" t="str">
            <v>Restricted</v>
          </cell>
          <cell r="D2501" t="str">
            <v>County Appropriations CES</v>
          </cell>
          <cell r="E2501" t="str">
            <v>Shelby County</v>
          </cell>
        </row>
        <row r="2502">
          <cell r="A2502">
            <v>385060</v>
          </cell>
          <cell r="B2502" t="str">
            <v>2F</v>
          </cell>
          <cell r="C2502" t="str">
            <v>Restricted</v>
          </cell>
          <cell r="D2502" t="str">
            <v>County Appropriations CES</v>
          </cell>
          <cell r="E2502" t="str">
            <v>Sumter County</v>
          </cell>
        </row>
        <row r="2503">
          <cell r="A2503">
            <v>385061</v>
          </cell>
          <cell r="B2503" t="str">
            <v>2F</v>
          </cell>
          <cell r="C2503" t="str">
            <v>Restricted</v>
          </cell>
          <cell r="D2503" t="str">
            <v>County Appropriations CES</v>
          </cell>
          <cell r="E2503" t="str">
            <v>Talladega County</v>
          </cell>
        </row>
        <row r="2504">
          <cell r="A2504">
            <v>385062</v>
          </cell>
          <cell r="B2504" t="str">
            <v>2F</v>
          </cell>
          <cell r="C2504" t="str">
            <v>Restricted</v>
          </cell>
          <cell r="D2504" t="str">
            <v>County Appropriations CES</v>
          </cell>
          <cell r="E2504" t="str">
            <v>Tallapoosa County</v>
          </cell>
        </row>
        <row r="2505">
          <cell r="A2505">
            <v>385063</v>
          </cell>
          <cell r="B2505" t="str">
            <v>2F</v>
          </cell>
          <cell r="C2505" t="str">
            <v>Restricted</v>
          </cell>
          <cell r="D2505" t="str">
            <v>County Appropriations CES</v>
          </cell>
          <cell r="E2505" t="str">
            <v>Tuscaloosa County</v>
          </cell>
        </row>
        <row r="2506">
          <cell r="A2506">
            <v>385064</v>
          </cell>
          <cell r="B2506" t="str">
            <v>2F</v>
          </cell>
          <cell r="C2506" t="str">
            <v>Restricted</v>
          </cell>
          <cell r="D2506" t="str">
            <v>County Appropriations CES</v>
          </cell>
          <cell r="E2506" t="str">
            <v>Walker County</v>
          </cell>
        </row>
        <row r="2507">
          <cell r="A2507">
            <v>385065</v>
          </cell>
          <cell r="B2507" t="str">
            <v>2F</v>
          </cell>
          <cell r="C2507" t="str">
            <v>Restricted</v>
          </cell>
          <cell r="D2507" t="str">
            <v>County Appropriations CES</v>
          </cell>
          <cell r="E2507" t="str">
            <v>Washington County</v>
          </cell>
        </row>
        <row r="2508">
          <cell r="A2508">
            <v>385066</v>
          </cell>
          <cell r="B2508" t="str">
            <v>2F</v>
          </cell>
          <cell r="C2508" t="str">
            <v>Restricted</v>
          </cell>
          <cell r="D2508" t="str">
            <v>County Appropriations CES</v>
          </cell>
          <cell r="E2508" t="str">
            <v>Wilcox County</v>
          </cell>
        </row>
        <row r="2509">
          <cell r="A2509">
            <v>385067</v>
          </cell>
          <cell r="B2509" t="str">
            <v>2F</v>
          </cell>
          <cell r="C2509" t="str">
            <v>Restricted</v>
          </cell>
          <cell r="D2509" t="str">
            <v>County Appropriations CES</v>
          </cell>
          <cell r="E2509" t="str">
            <v>Winston County</v>
          </cell>
        </row>
        <row r="2510">
          <cell r="A2510">
            <v>385068</v>
          </cell>
          <cell r="B2510" t="str">
            <v>2F</v>
          </cell>
          <cell r="C2510" t="str">
            <v>Restricted</v>
          </cell>
          <cell r="D2510" t="str">
            <v>County Appropriations CES</v>
          </cell>
          <cell r="E2510" t="str">
            <v>Barbour County</v>
          </cell>
        </row>
        <row r="2511">
          <cell r="A2511">
            <v>385069</v>
          </cell>
          <cell r="B2511" t="str">
            <v>2F</v>
          </cell>
          <cell r="C2511" t="str">
            <v>Restricted</v>
          </cell>
          <cell r="D2511" t="str">
            <v>County Appropriations CES</v>
          </cell>
          <cell r="E2511" t="str">
            <v>Bibb County</v>
          </cell>
        </row>
        <row r="2512">
          <cell r="A2512">
            <v>385070</v>
          </cell>
          <cell r="B2512" t="str">
            <v>2F</v>
          </cell>
          <cell r="C2512" t="str">
            <v>Restricted</v>
          </cell>
          <cell r="D2512" t="str">
            <v>County Appropriations CES</v>
          </cell>
          <cell r="E2512" t="str">
            <v>Blount County</v>
          </cell>
        </row>
        <row r="2513">
          <cell r="A2513">
            <v>385071</v>
          </cell>
          <cell r="B2513" t="str">
            <v>2F</v>
          </cell>
          <cell r="C2513" t="str">
            <v>Restricted</v>
          </cell>
          <cell r="D2513" t="str">
            <v>County Appropriations CES</v>
          </cell>
          <cell r="E2513" t="str">
            <v>Bullock County</v>
          </cell>
        </row>
        <row r="2514">
          <cell r="A2514">
            <v>385072</v>
          </cell>
          <cell r="B2514" t="str">
            <v>2F</v>
          </cell>
          <cell r="C2514" t="str">
            <v>Restricted</v>
          </cell>
          <cell r="D2514" t="str">
            <v>County Appropriations CES</v>
          </cell>
          <cell r="E2514" t="str">
            <v>Butler County</v>
          </cell>
        </row>
        <row r="2515">
          <cell r="A2515">
            <v>385073</v>
          </cell>
          <cell r="B2515" t="str">
            <v>2F</v>
          </cell>
          <cell r="C2515" t="str">
            <v>Restricted</v>
          </cell>
          <cell r="D2515" t="str">
            <v>County Appropriations CES</v>
          </cell>
          <cell r="E2515" t="str">
            <v>Calhoun County</v>
          </cell>
        </row>
        <row r="2516">
          <cell r="A2516">
            <v>385074</v>
          </cell>
          <cell r="B2516" t="str">
            <v>2F</v>
          </cell>
          <cell r="C2516" t="str">
            <v>Restricted</v>
          </cell>
          <cell r="D2516" t="str">
            <v>County Appropriations CES</v>
          </cell>
          <cell r="E2516" t="str">
            <v>Cherokee County</v>
          </cell>
        </row>
        <row r="2517">
          <cell r="A2517">
            <v>270002</v>
          </cell>
          <cell r="B2517" t="str">
            <v>2G</v>
          </cell>
          <cell r="C2517" t="str">
            <v>Restricted</v>
          </cell>
          <cell r="D2517" t="str">
            <v>AU Restricted Gifts</v>
          </cell>
          <cell r="E2517" t="str">
            <v>Agriculture Gifts 691814</v>
          </cell>
        </row>
        <row r="2518">
          <cell r="A2518">
            <v>270006</v>
          </cell>
          <cell r="B2518" t="str">
            <v>2G</v>
          </cell>
          <cell r="C2518" t="str">
            <v>Restricted</v>
          </cell>
          <cell r="D2518" t="str">
            <v>AU Restricted Gifts</v>
          </cell>
          <cell r="E2518" t="str">
            <v>HarperWigley Botany Gift 660531</v>
          </cell>
        </row>
        <row r="2519">
          <cell r="A2519">
            <v>270008</v>
          </cell>
          <cell r="B2519" t="str">
            <v>2G</v>
          </cell>
          <cell r="C2519" t="str">
            <v>Restricted</v>
          </cell>
          <cell r="D2519" t="str">
            <v>AU Restricted Gifts</v>
          </cell>
          <cell r="E2519" t="str">
            <v>21st Cent Ag Leadership Gift</v>
          </cell>
        </row>
        <row r="2520">
          <cell r="A2520">
            <v>270013</v>
          </cell>
          <cell r="B2520" t="str">
            <v>2G</v>
          </cell>
          <cell r="C2520" t="str">
            <v>Restricted</v>
          </cell>
          <cell r="D2520" t="str">
            <v>AU Restricted Gifts</v>
          </cell>
          <cell r="E2520" t="str">
            <v>Jones H F&amp;Std Enhmnt Ag Gift 691634</v>
          </cell>
        </row>
        <row r="2521">
          <cell r="A2521">
            <v>270014</v>
          </cell>
          <cell r="B2521" t="str">
            <v>2G</v>
          </cell>
          <cell r="C2521" t="str">
            <v>Restricted</v>
          </cell>
          <cell r="D2521" t="str">
            <v>AU Restricted Gifts</v>
          </cell>
          <cell r="E2521" t="str">
            <v>Jones H Tching Equip Ag Gift 691634</v>
          </cell>
        </row>
        <row r="2522">
          <cell r="A2522">
            <v>270015</v>
          </cell>
          <cell r="B2522" t="str">
            <v>2G</v>
          </cell>
          <cell r="C2522" t="str">
            <v>Restricted</v>
          </cell>
          <cell r="D2522" t="str">
            <v>AU Restricted Gifts</v>
          </cell>
          <cell r="E2522" t="str">
            <v>AU Agricultural Heritage Park Gift</v>
          </cell>
        </row>
        <row r="2523">
          <cell r="A2523">
            <v>270016</v>
          </cell>
          <cell r="B2523" t="str">
            <v>2G</v>
          </cell>
          <cell r="C2523" t="str">
            <v>Restricted</v>
          </cell>
          <cell r="D2523" t="str">
            <v>AU Restricted Gifts</v>
          </cell>
          <cell r="E2523" t="str">
            <v>Dow Chem AGSCI  Stdn Serv Gift</v>
          </cell>
        </row>
        <row r="2524">
          <cell r="A2524">
            <v>270017</v>
          </cell>
          <cell r="B2524" t="str">
            <v>2G</v>
          </cell>
          <cell r="C2524" t="str">
            <v>Restricted</v>
          </cell>
          <cell r="D2524" t="str">
            <v>AU Restricted Gifts</v>
          </cell>
          <cell r="E2524" t="str">
            <v>Sand/GoldKist Pltry Aqu Gift 692136</v>
          </cell>
        </row>
        <row r="2525">
          <cell r="A2525">
            <v>270018</v>
          </cell>
          <cell r="B2525" t="str">
            <v>2G</v>
          </cell>
          <cell r="C2525" t="str">
            <v>Restricted</v>
          </cell>
          <cell r="D2525" t="str">
            <v>AU Restricted Gifts</v>
          </cell>
          <cell r="E2525" t="str">
            <v>AU Equestrian Center Gifts</v>
          </cell>
        </row>
        <row r="2526">
          <cell r="A2526">
            <v>270351</v>
          </cell>
          <cell r="B2526" t="str">
            <v>2G</v>
          </cell>
          <cell r="C2526" t="str">
            <v>Restricted</v>
          </cell>
          <cell r="D2526" t="str">
            <v>AU Restricted Gifts</v>
          </cell>
          <cell r="E2526" t="str">
            <v>Agricultural Economics Gifts</v>
          </cell>
        </row>
        <row r="2527">
          <cell r="A2527">
            <v>270352</v>
          </cell>
          <cell r="B2527" t="str">
            <v>2G</v>
          </cell>
          <cell r="C2527" t="str">
            <v>Restricted</v>
          </cell>
          <cell r="D2527" t="str">
            <v>AU Restricted Gifts</v>
          </cell>
          <cell r="E2527" t="str">
            <v>Ag Ec Rural Sociol Gift 92055/91711</v>
          </cell>
        </row>
        <row r="2528">
          <cell r="A2528">
            <v>270451</v>
          </cell>
          <cell r="B2528" t="str">
            <v>2G</v>
          </cell>
          <cell r="C2528" t="str">
            <v>Restricted</v>
          </cell>
          <cell r="D2528" t="str">
            <v>AU Restricted Gifts</v>
          </cell>
          <cell r="E2528" t="str">
            <v>Biosystem Engineering Gifts</v>
          </cell>
        </row>
        <row r="2529">
          <cell r="A2529">
            <v>270452</v>
          </cell>
          <cell r="B2529" t="str">
            <v>2G</v>
          </cell>
          <cell r="C2529" t="str">
            <v>Restricted</v>
          </cell>
          <cell r="D2529" t="str">
            <v>AU Restricted Gifts</v>
          </cell>
          <cell r="E2529" t="str">
            <v>Biosystems Engin Gift- J Donald</v>
          </cell>
        </row>
        <row r="2530">
          <cell r="A2530">
            <v>270453</v>
          </cell>
          <cell r="B2530" t="str">
            <v>2G</v>
          </cell>
          <cell r="C2530" t="str">
            <v>Restricted</v>
          </cell>
          <cell r="D2530" t="str">
            <v>AU Restricted Gifts</v>
          </cell>
          <cell r="E2530" t="str">
            <v>Ted Tyson Gift Account</v>
          </cell>
        </row>
        <row r="2531">
          <cell r="A2531">
            <v>270454</v>
          </cell>
          <cell r="B2531" t="str">
            <v>2G</v>
          </cell>
          <cell r="C2531" t="str">
            <v>Restricted</v>
          </cell>
          <cell r="D2531" t="str">
            <v>AU Restricted Gifts</v>
          </cell>
          <cell r="E2531" t="str">
            <v>Natl Poultry Tech Ctr Gifts</v>
          </cell>
        </row>
        <row r="2532">
          <cell r="A2532">
            <v>270581</v>
          </cell>
          <cell r="B2532" t="str">
            <v>2G</v>
          </cell>
          <cell r="C2532" t="str">
            <v>Restricted</v>
          </cell>
          <cell r="D2532" t="str">
            <v>AU Restricted Gifts</v>
          </cell>
          <cell r="E2532" t="str">
            <v>Agronomy &amp; Soils Gifts</v>
          </cell>
        </row>
        <row r="2533">
          <cell r="A2533">
            <v>270583</v>
          </cell>
          <cell r="B2533" t="str">
            <v>2G</v>
          </cell>
          <cell r="C2533" t="str">
            <v>Restricted</v>
          </cell>
          <cell r="D2533" t="str">
            <v>AU Restricted Gifts</v>
          </cell>
          <cell r="E2533" t="str">
            <v>Alabama Peanut Producers Gifts</v>
          </cell>
        </row>
        <row r="2534">
          <cell r="A2534">
            <v>270586</v>
          </cell>
          <cell r="B2534" t="str">
            <v>2G</v>
          </cell>
          <cell r="C2534" t="str">
            <v>Restricted</v>
          </cell>
          <cell r="D2534" t="str">
            <v>AU Restricted Gifts</v>
          </cell>
          <cell r="E2534" t="str">
            <v>Agronomy &amp; Soils Gift Hold Acct</v>
          </cell>
        </row>
        <row r="2535">
          <cell r="A2535">
            <v>270587</v>
          </cell>
          <cell r="B2535" t="str">
            <v>2G</v>
          </cell>
          <cell r="C2535" t="str">
            <v>Restricted</v>
          </cell>
          <cell r="D2535" t="str">
            <v>AU Restricted Gifts</v>
          </cell>
          <cell r="E2535" t="str">
            <v>Gift Acct James F. Adams P.I.</v>
          </cell>
        </row>
        <row r="2536">
          <cell r="A2536">
            <v>270588</v>
          </cell>
          <cell r="B2536" t="str">
            <v>2G</v>
          </cell>
          <cell r="C2536" t="str">
            <v>Restricted</v>
          </cell>
          <cell r="D2536" t="str">
            <v>AU Restricted Gifts</v>
          </cell>
          <cell r="E2536" t="str">
            <v>Gift Acct Charlie Burmester P.I.</v>
          </cell>
        </row>
        <row r="2537">
          <cell r="A2537">
            <v>270589</v>
          </cell>
          <cell r="B2537" t="str">
            <v>2G</v>
          </cell>
          <cell r="C2537" t="str">
            <v>Restricted</v>
          </cell>
          <cell r="D2537" t="str">
            <v>AU Restricted Gifts</v>
          </cell>
          <cell r="E2537" t="str">
            <v>Gift Acct John W. Everest P.I.</v>
          </cell>
        </row>
        <row r="2538">
          <cell r="A2538">
            <v>270590</v>
          </cell>
          <cell r="B2538" t="str">
            <v>2G</v>
          </cell>
          <cell r="C2538" t="str">
            <v>Restricted</v>
          </cell>
          <cell r="D2538" t="str">
            <v>AU Restricted Gifts</v>
          </cell>
          <cell r="E2538" t="str">
            <v>Gift Acct Elizabeth Guerial P.I.</v>
          </cell>
        </row>
        <row r="2539">
          <cell r="A2539">
            <v>270591</v>
          </cell>
          <cell r="B2539" t="str">
            <v>2G</v>
          </cell>
          <cell r="C2539" t="str">
            <v>Restricted</v>
          </cell>
          <cell r="D2539" t="str">
            <v>AU Restricted Gifts</v>
          </cell>
          <cell r="E2539" t="str">
            <v>Gift Acct Charles Mitchell P.I.</v>
          </cell>
        </row>
        <row r="2540">
          <cell r="A2540">
            <v>270592</v>
          </cell>
          <cell r="B2540" t="str">
            <v>2G</v>
          </cell>
          <cell r="C2540" t="str">
            <v>Restricted</v>
          </cell>
          <cell r="D2540" t="str">
            <v>AU Restricted Gifts</v>
          </cell>
          <cell r="E2540" t="str">
            <v>Gift Acct Dale Monks P.I.</v>
          </cell>
        </row>
        <row r="2541">
          <cell r="A2541">
            <v>270593</v>
          </cell>
          <cell r="B2541" t="str">
            <v>2G</v>
          </cell>
          <cell r="C2541" t="str">
            <v>Restricted</v>
          </cell>
          <cell r="D2541" t="str">
            <v>AU Restricted Gifts</v>
          </cell>
          <cell r="E2541" t="str">
            <v>Gift Acct Michael Patterson P.I.</v>
          </cell>
        </row>
        <row r="2542">
          <cell r="A2542">
            <v>270595</v>
          </cell>
          <cell r="B2542" t="str">
            <v>2G</v>
          </cell>
          <cell r="C2542" t="str">
            <v>Restricted</v>
          </cell>
          <cell r="D2542" t="str">
            <v>AU Restricted Gifts</v>
          </cell>
          <cell r="E2542" t="str">
            <v>Gift Acct Robert H. Walker P.I.</v>
          </cell>
        </row>
        <row r="2543">
          <cell r="A2543">
            <v>270596</v>
          </cell>
          <cell r="B2543" t="str">
            <v>2G</v>
          </cell>
          <cell r="C2543" t="str">
            <v>Restricted</v>
          </cell>
          <cell r="D2543" t="str">
            <v>AU Restricted Gifts</v>
          </cell>
          <cell r="E2543" t="str">
            <v>Gift Acct Glenn R. Wehtje P.I.</v>
          </cell>
        </row>
        <row r="2544">
          <cell r="A2544">
            <v>270597</v>
          </cell>
          <cell r="B2544" t="str">
            <v>2G</v>
          </cell>
          <cell r="C2544" t="str">
            <v>Restricted</v>
          </cell>
          <cell r="D2544" t="str">
            <v>AU Restricted Gifts</v>
          </cell>
          <cell r="E2544" t="str">
            <v>Gift Acct Dr. Jeff Higgins</v>
          </cell>
        </row>
        <row r="2545">
          <cell r="A2545">
            <v>270598</v>
          </cell>
          <cell r="B2545" t="str">
            <v>2G</v>
          </cell>
          <cell r="C2545" t="str">
            <v>Restricted</v>
          </cell>
          <cell r="D2545" t="str">
            <v>AU Restricted Gifts</v>
          </cell>
          <cell r="E2545" t="str">
            <v>Gift Acct Jim Harris Agron&amp;Soils</v>
          </cell>
        </row>
        <row r="2546">
          <cell r="A2546">
            <v>270599</v>
          </cell>
          <cell r="B2546" t="str">
            <v>2G</v>
          </cell>
          <cell r="C2546" t="str">
            <v>Restricted</v>
          </cell>
          <cell r="D2546" t="str">
            <v>AU Restricted Gifts</v>
          </cell>
          <cell r="E2546" t="str">
            <v>Gift Acct Dennis Shannon Agron&amp;Soil</v>
          </cell>
        </row>
        <row r="2547">
          <cell r="A2547">
            <v>270601</v>
          </cell>
          <cell r="B2547" t="str">
            <v>2G</v>
          </cell>
          <cell r="C2547" t="str">
            <v>Restricted</v>
          </cell>
          <cell r="D2547" t="str">
            <v>AU Restricted Gifts</v>
          </cell>
          <cell r="E2547" t="str">
            <v>Agronomy &amp; Soils Gift McElroy</v>
          </cell>
        </row>
        <row r="2548">
          <cell r="A2548">
            <v>270602</v>
          </cell>
          <cell r="B2548" t="str">
            <v>2G</v>
          </cell>
          <cell r="C2548" t="str">
            <v>Restricted</v>
          </cell>
          <cell r="D2548" t="str">
            <v>AU Restricted Gifts</v>
          </cell>
          <cell r="E2548" t="str">
            <v>Agronomy &amp; Soils Gift Enloe</v>
          </cell>
        </row>
        <row r="2549">
          <cell r="A2549">
            <v>270721</v>
          </cell>
          <cell r="B2549" t="str">
            <v>2G</v>
          </cell>
          <cell r="C2549" t="str">
            <v>Restricted</v>
          </cell>
          <cell r="D2549" t="str">
            <v>AU Restricted Gifts</v>
          </cell>
          <cell r="E2549" t="str">
            <v>Animl&amp;Dairy Sci Judg Tm 64553/91969</v>
          </cell>
        </row>
        <row r="2550">
          <cell r="A2550">
            <v>270723</v>
          </cell>
          <cell r="B2550" t="str">
            <v>2G</v>
          </cell>
          <cell r="C2550" t="str">
            <v>Restricted</v>
          </cell>
          <cell r="D2550" t="str">
            <v>AU Restricted Gifts</v>
          </cell>
          <cell r="E2550" t="str">
            <v>Ann Upchurch Quasi Earns 564594</v>
          </cell>
        </row>
        <row r="2551">
          <cell r="A2551">
            <v>270726</v>
          </cell>
          <cell r="B2551" t="str">
            <v>2G</v>
          </cell>
          <cell r="C2551" t="str">
            <v>Restricted</v>
          </cell>
          <cell r="D2551" t="str">
            <v>AU Restricted Gifts</v>
          </cell>
          <cell r="E2551" t="str">
            <v>Equestrian Team Gifts 691700</v>
          </cell>
        </row>
        <row r="2552">
          <cell r="A2552">
            <v>270727</v>
          </cell>
          <cell r="B2552" t="str">
            <v>2G</v>
          </cell>
          <cell r="C2552" t="str">
            <v>Restricted</v>
          </cell>
          <cell r="D2552" t="str">
            <v>AU Restricted Gifts</v>
          </cell>
          <cell r="E2552" t="str">
            <v>Wm Warren Ldrshp Award 692966</v>
          </cell>
        </row>
        <row r="2553">
          <cell r="A2553">
            <v>270881</v>
          </cell>
          <cell r="B2553" t="str">
            <v>2G</v>
          </cell>
          <cell r="C2553" t="str">
            <v>Restricted</v>
          </cell>
          <cell r="D2553" t="str">
            <v>AU Restricted Gifts</v>
          </cell>
          <cell r="E2553" t="str">
            <v>Fisheries Gifts</v>
          </cell>
        </row>
        <row r="2554">
          <cell r="A2554">
            <v>270882</v>
          </cell>
          <cell r="B2554" t="str">
            <v>2G</v>
          </cell>
          <cell r="C2554" t="str">
            <v>Restricted</v>
          </cell>
          <cell r="D2554" t="str">
            <v>AU Restricted Gifts</v>
          </cell>
          <cell r="E2554" t="str">
            <v>AL Citizens Water Monitoring Gift</v>
          </cell>
        </row>
        <row r="2555">
          <cell r="A2555">
            <v>270883</v>
          </cell>
          <cell r="B2555" t="str">
            <v>2G</v>
          </cell>
          <cell r="C2555" t="str">
            <v>Restricted</v>
          </cell>
          <cell r="D2555" t="str">
            <v>AU Restricted Gifts</v>
          </cell>
          <cell r="E2555" t="str">
            <v>Marine/Coastal Research Gift</v>
          </cell>
        </row>
        <row r="2556">
          <cell r="A2556">
            <v>270887</v>
          </cell>
          <cell r="B2556" t="str">
            <v>2G</v>
          </cell>
          <cell r="C2556" t="str">
            <v>Restricted</v>
          </cell>
          <cell r="D2556" t="str">
            <v>AU Restricted Gifts</v>
          </cell>
          <cell r="E2556" t="str">
            <v>Riverine Fish Ecology Gifts</v>
          </cell>
        </row>
        <row r="2557">
          <cell r="A2557">
            <v>270888</v>
          </cell>
          <cell r="B2557" t="str">
            <v>2G</v>
          </cell>
          <cell r="C2557" t="str">
            <v>Restricted</v>
          </cell>
          <cell r="D2557" t="str">
            <v>AU Restricted Gifts</v>
          </cell>
          <cell r="E2557" t="str">
            <v>Water Qual In Pond Aquac Gifts</v>
          </cell>
        </row>
        <row r="2558">
          <cell r="A2558">
            <v>270889</v>
          </cell>
          <cell r="B2558" t="str">
            <v>2G</v>
          </cell>
          <cell r="C2558" t="str">
            <v>Restricted</v>
          </cell>
          <cell r="D2558" t="str">
            <v>AU Restricted Gifts</v>
          </cell>
          <cell r="E2558" t="str">
            <v>Catfish Genetics &amp; Production Gifts</v>
          </cell>
        </row>
        <row r="2559">
          <cell r="A2559">
            <v>271031</v>
          </cell>
          <cell r="B2559" t="str">
            <v>2G</v>
          </cell>
          <cell r="C2559" t="str">
            <v>Restricted</v>
          </cell>
          <cell r="D2559" t="str">
            <v>AU Restricted Gifts</v>
          </cell>
          <cell r="E2559" t="str">
            <v>Horticulture Gifts</v>
          </cell>
        </row>
        <row r="2560">
          <cell r="A2560">
            <v>271032</v>
          </cell>
          <cell r="B2560" t="str">
            <v>2G</v>
          </cell>
          <cell r="C2560" t="str">
            <v>Restricted</v>
          </cell>
          <cell r="D2560" t="str">
            <v>AU Restricted Gifts</v>
          </cell>
          <cell r="E2560" t="str">
            <v>Horticulture Student Support Gifts</v>
          </cell>
        </row>
        <row r="2561">
          <cell r="A2561">
            <v>271034</v>
          </cell>
          <cell r="B2561" t="str">
            <v>2G</v>
          </cell>
          <cell r="C2561" t="str">
            <v>Restricted</v>
          </cell>
          <cell r="D2561" t="str">
            <v>AU Restricted Gifts</v>
          </cell>
          <cell r="E2561" t="str">
            <v>Gifts - Williams Horticulture Educa</v>
          </cell>
        </row>
        <row r="2562">
          <cell r="A2562">
            <v>271035</v>
          </cell>
          <cell r="B2562" t="str">
            <v>2G</v>
          </cell>
          <cell r="C2562" t="str">
            <v>Restricted</v>
          </cell>
          <cell r="D2562" t="str">
            <v>AU Restricted Gifts</v>
          </cell>
          <cell r="E2562" t="str">
            <v>Hughes Tching Garden Gift J Eakes</v>
          </cell>
        </row>
        <row r="2563">
          <cell r="A2563">
            <v>271036</v>
          </cell>
          <cell r="B2563" t="str">
            <v>2G</v>
          </cell>
          <cell r="C2563" t="str">
            <v>Restricted</v>
          </cell>
          <cell r="D2563" t="str">
            <v>AU Restricted Gifts</v>
          </cell>
          <cell r="E2563" t="str">
            <v>Gift Account For Jeff Sibley P.I.</v>
          </cell>
        </row>
        <row r="2564">
          <cell r="A2564">
            <v>271037</v>
          </cell>
          <cell r="B2564" t="str">
            <v>2G</v>
          </cell>
          <cell r="C2564" t="str">
            <v>Restricted</v>
          </cell>
          <cell r="D2564" t="str">
            <v>AU Restricted Gifts</v>
          </cell>
          <cell r="E2564" t="str">
            <v>PLANET Student Chapter Gifts</v>
          </cell>
        </row>
        <row r="2565">
          <cell r="A2565">
            <v>271038</v>
          </cell>
          <cell r="B2565" t="str">
            <v>2G</v>
          </cell>
          <cell r="C2565" t="str">
            <v>Restricted</v>
          </cell>
          <cell r="D2565" t="str">
            <v>AU Restricted Gifts</v>
          </cell>
          <cell r="E2565" t="str">
            <v>Gifts - Foshee</v>
          </cell>
        </row>
        <row r="2566">
          <cell r="A2566">
            <v>271039</v>
          </cell>
          <cell r="B2566" t="str">
            <v>2G</v>
          </cell>
          <cell r="C2566" t="str">
            <v>Restricted</v>
          </cell>
          <cell r="D2566" t="str">
            <v>AU Restricted Gifts</v>
          </cell>
          <cell r="E2566" t="str">
            <v>Gifts - Boozer</v>
          </cell>
        </row>
        <row r="2567">
          <cell r="A2567">
            <v>271041</v>
          </cell>
          <cell r="B2567" t="str">
            <v>2G</v>
          </cell>
          <cell r="C2567" t="str">
            <v>Restricted</v>
          </cell>
          <cell r="D2567" t="str">
            <v>AU Restricted Gifts</v>
          </cell>
          <cell r="E2567" t="str">
            <v>Gifts - Fain</v>
          </cell>
        </row>
        <row r="2568">
          <cell r="A2568">
            <v>271042</v>
          </cell>
          <cell r="B2568" t="str">
            <v>2G</v>
          </cell>
          <cell r="C2568" t="str">
            <v>Restricted</v>
          </cell>
          <cell r="D2568" t="str">
            <v>AU Restricted Gifts</v>
          </cell>
          <cell r="E2568" t="str">
            <v>Gifts - Goff</v>
          </cell>
        </row>
        <row r="2569">
          <cell r="A2569">
            <v>271045</v>
          </cell>
          <cell r="B2569" t="str">
            <v>2G</v>
          </cell>
          <cell r="C2569" t="str">
            <v>Restricted</v>
          </cell>
          <cell r="D2569" t="str">
            <v>AU Restricted Gifts</v>
          </cell>
          <cell r="E2569" t="str">
            <v>Gifts - Kessler</v>
          </cell>
        </row>
        <row r="2570">
          <cell r="A2570">
            <v>271046</v>
          </cell>
          <cell r="B2570" t="str">
            <v>2G</v>
          </cell>
          <cell r="C2570" t="str">
            <v>Restricted</v>
          </cell>
          <cell r="D2570" t="str">
            <v>AU Restricted Gifts</v>
          </cell>
          <cell r="E2570" t="str">
            <v>Gifts - Nesbitt</v>
          </cell>
        </row>
        <row r="2571">
          <cell r="A2571">
            <v>271048</v>
          </cell>
          <cell r="B2571" t="str">
            <v>2G</v>
          </cell>
          <cell r="C2571" t="str">
            <v>Restricted</v>
          </cell>
          <cell r="D2571" t="str">
            <v>AU Restricted Gifts</v>
          </cell>
          <cell r="E2571" t="str">
            <v>Gifts - Tilt</v>
          </cell>
        </row>
        <row r="2572">
          <cell r="A2572">
            <v>271050</v>
          </cell>
          <cell r="B2572" t="str">
            <v>2G</v>
          </cell>
          <cell r="C2572" t="str">
            <v>Restricted</v>
          </cell>
          <cell r="D2572" t="str">
            <v>AU Restricted Gifts</v>
          </cell>
          <cell r="E2572" t="str">
            <v>Gifts - Gilliam</v>
          </cell>
        </row>
        <row r="2573">
          <cell r="A2573">
            <v>271051</v>
          </cell>
          <cell r="B2573" t="str">
            <v>2G</v>
          </cell>
          <cell r="C2573" t="str">
            <v>Restricted</v>
          </cell>
          <cell r="D2573" t="str">
            <v>AU Restricted Gifts</v>
          </cell>
          <cell r="E2573" t="str">
            <v>Gifts - Shumack</v>
          </cell>
        </row>
        <row r="2574">
          <cell r="A2574">
            <v>271055</v>
          </cell>
          <cell r="B2574" t="str">
            <v>2G</v>
          </cell>
          <cell r="C2574" t="str">
            <v>Restricted</v>
          </cell>
          <cell r="D2574" t="str">
            <v>AU Restricted Gifts</v>
          </cell>
          <cell r="E2574" t="str">
            <v>Gifts - Dane</v>
          </cell>
        </row>
        <row r="2575">
          <cell r="A2575">
            <v>271057</v>
          </cell>
          <cell r="B2575" t="str">
            <v>2G</v>
          </cell>
          <cell r="C2575" t="str">
            <v>Restricted</v>
          </cell>
          <cell r="D2575" t="str">
            <v>AU Restricted Gifts</v>
          </cell>
          <cell r="E2575" t="str">
            <v>Horticulture Endw Gifts 692156</v>
          </cell>
        </row>
        <row r="2576">
          <cell r="A2576">
            <v>271058</v>
          </cell>
          <cell r="B2576" t="str">
            <v>2G</v>
          </cell>
          <cell r="C2576" t="str">
            <v>Restricted</v>
          </cell>
          <cell r="D2576" t="str">
            <v>AU Restricted Gifts</v>
          </cell>
          <cell r="E2576" t="str">
            <v>Gifts - Coneva</v>
          </cell>
        </row>
        <row r="2577">
          <cell r="A2577">
            <v>271501</v>
          </cell>
          <cell r="B2577" t="str">
            <v>2G</v>
          </cell>
          <cell r="C2577" t="str">
            <v>Restricted</v>
          </cell>
          <cell r="D2577" t="str">
            <v>AU Restricted Gifts</v>
          </cell>
          <cell r="E2577" t="str">
            <v>Poultry Gifts</v>
          </cell>
        </row>
        <row r="2578">
          <cell r="A2578">
            <v>271503</v>
          </cell>
          <cell r="B2578" t="str">
            <v>2G</v>
          </cell>
          <cell r="C2578" t="str">
            <v>Restricted</v>
          </cell>
          <cell r="D2578" t="str">
            <v>AU Restricted Gifts</v>
          </cell>
          <cell r="E2578" t="str">
            <v>Poultry Science Building Prog Gifts</v>
          </cell>
        </row>
        <row r="2579">
          <cell r="A2579">
            <v>271504</v>
          </cell>
          <cell r="B2579" t="str">
            <v>2G</v>
          </cell>
          <cell r="C2579" t="str">
            <v>Restricted</v>
          </cell>
          <cell r="D2579" t="str">
            <v>AU Restricted Gifts</v>
          </cell>
          <cell r="E2579" t="str">
            <v>SE Poultry &amp; Egg Poultry Sci Gift</v>
          </cell>
        </row>
        <row r="2580">
          <cell r="A2580">
            <v>271505</v>
          </cell>
          <cell r="B2580" t="str">
            <v>2G</v>
          </cell>
          <cell r="C2580" t="str">
            <v>Restricted</v>
          </cell>
          <cell r="D2580" t="str">
            <v>AU Restricted Gifts</v>
          </cell>
          <cell r="E2580" t="str">
            <v>Ingram F Poultry Sci Gift 691923</v>
          </cell>
        </row>
        <row r="2581">
          <cell r="A2581">
            <v>271701</v>
          </cell>
          <cell r="B2581" t="str">
            <v>2G</v>
          </cell>
          <cell r="C2581" t="str">
            <v>Restricted</v>
          </cell>
          <cell r="D2581" t="str">
            <v>AU Restricted Gifts</v>
          </cell>
          <cell r="E2581" t="str">
            <v>Plant Pathology Gifts</v>
          </cell>
        </row>
        <row r="2582">
          <cell r="A2582">
            <v>271702</v>
          </cell>
          <cell r="B2582" t="str">
            <v>2G</v>
          </cell>
          <cell r="C2582" t="str">
            <v>Restricted</v>
          </cell>
          <cell r="D2582" t="str">
            <v>AU Restricted Gifts</v>
          </cell>
          <cell r="E2582" t="str">
            <v>Entomology Gifts</v>
          </cell>
        </row>
        <row r="2583">
          <cell r="A2583">
            <v>271704</v>
          </cell>
          <cell r="B2583" t="str">
            <v>2G</v>
          </cell>
          <cell r="C2583" t="str">
            <v>Restricted</v>
          </cell>
          <cell r="D2583" t="str">
            <v>AU Restricted Gifts</v>
          </cell>
          <cell r="E2583" t="str">
            <v>Gift Acct Arthur Appel P.I.</v>
          </cell>
        </row>
        <row r="2584">
          <cell r="A2584">
            <v>271709</v>
          </cell>
          <cell r="B2584" t="str">
            <v>2G</v>
          </cell>
          <cell r="C2584" t="str">
            <v>Restricted</v>
          </cell>
          <cell r="D2584" t="str">
            <v>AU Restricted Gifts</v>
          </cell>
          <cell r="E2584" t="str">
            <v>Gift Acct Kathy Flanders</v>
          </cell>
        </row>
        <row r="2585">
          <cell r="A2585">
            <v>271711</v>
          </cell>
          <cell r="B2585" t="str">
            <v>2G</v>
          </cell>
          <cell r="C2585" t="str">
            <v>Restricted</v>
          </cell>
          <cell r="D2585" t="str">
            <v>AU Restricted Gifts</v>
          </cell>
          <cell r="E2585" t="str">
            <v>Gift Acct for Xing Ping Hu</v>
          </cell>
        </row>
        <row r="2586">
          <cell r="A2586">
            <v>271716</v>
          </cell>
          <cell r="B2586" t="str">
            <v>2G</v>
          </cell>
          <cell r="C2586" t="str">
            <v>Restricted</v>
          </cell>
          <cell r="D2586" t="str">
            <v>AU Restricted Gifts</v>
          </cell>
          <cell r="E2586" t="str">
            <v>Gift Acct Henry Fadamiro</v>
          </cell>
        </row>
        <row r="2587">
          <cell r="A2587">
            <v>271717</v>
          </cell>
          <cell r="B2587" t="str">
            <v>2G</v>
          </cell>
          <cell r="C2587" t="str">
            <v>Restricted</v>
          </cell>
          <cell r="D2587" t="str">
            <v>AU Restricted Gifts</v>
          </cell>
          <cell r="E2587" t="str">
            <v>Gift Acct Ronald Smith P.I.</v>
          </cell>
        </row>
        <row r="2588">
          <cell r="A2588">
            <v>271718</v>
          </cell>
          <cell r="B2588" t="str">
            <v>2G</v>
          </cell>
          <cell r="C2588" t="str">
            <v>Restricted</v>
          </cell>
          <cell r="D2588" t="str">
            <v>AU Restricted Gifts</v>
          </cell>
          <cell r="E2588" t="str">
            <v>Gift Acct Gene Strother P.I.</v>
          </cell>
        </row>
        <row r="2589">
          <cell r="A2589">
            <v>271722</v>
          </cell>
          <cell r="B2589" t="str">
            <v>2G</v>
          </cell>
          <cell r="C2589" t="str">
            <v>Restricted</v>
          </cell>
          <cell r="D2589" t="str">
            <v>AU Restricted Gifts</v>
          </cell>
          <cell r="E2589" t="str">
            <v>Gift Acct Nannan Liu</v>
          </cell>
        </row>
        <row r="2590">
          <cell r="A2590">
            <v>271723</v>
          </cell>
          <cell r="B2590" t="str">
            <v>2G</v>
          </cell>
          <cell r="C2590" t="str">
            <v>Restricted</v>
          </cell>
          <cell r="D2590" t="str">
            <v>AU Restricted Gifts</v>
          </cell>
          <cell r="E2590" t="str">
            <v>Gift Acct R Rodriguez-Kabana</v>
          </cell>
        </row>
        <row r="2591">
          <cell r="A2591">
            <v>271724</v>
          </cell>
          <cell r="B2591" t="str">
            <v>2G</v>
          </cell>
          <cell r="C2591" t="str">
            <v>Restricted</v>
          </cell>
          <cell r="D2591" t="str">
            <v>AU Restricted Gifts</v>
          </cell>
          <cell r="E2591" t="str">
            <v>Gift Acct Austin Hagan</v>
          </cell>
        </row>
        <row r="2592">
          <cell r="A2592">
            <v>271725</v>
          </cell>
          <cell r="B2592" t="str">
            <v>2G</v>
          </cell>
          <cell r="C2592" t="str">
            <v>Restricted</v>
          </cell>
          <cell r="D2592" t="str">
            <v>AU Restricted Gifts</v>
          </cell>
          <cell r="E2592" t="str">
            <v>Gift Acct Edward Sikora</v>
          </cell>
        </row>
        <row r="2593">
          <cell r="A2593">
            <v>271727</v>
          </cell>
          <cell r="B2593" t="str">
            <v>2G</v>
          </cell>
          <cell r="C2593" t="str">
            <v>Restricted</v>
          </cell>
          <cell r="D2593" t="str">
            <v>AU Restricted Gifts</v>
          </cell>
          <cell r="E2593" t="str">
            <v>Jones C&amp;H Entomology Gift 692209</v>
          </cell>
        </row>
        <row r="2594">
          <cell r="A2594">
            <v>271728</v>
          </cell>
          <cell r="B2594" t="str">
            <v>2G</v>
          </cell>
          <cell r="C2594" t="str">
            <v>Restricted</v>
          </cell>
          <cell r="D2594" t="str">
            <v>AU Restricted Gifts</v>
          </cell>
          <cell r="E2594" t="str">
            <v>Guyton Apiculture Gifts 661608</v>
          </cell>
        </row>
        <row r="2595">
          <cell r="A2595">
            <v>272171</v>
          </cell>
          <cell r="B2595" t="str">
            <v>2G</v>
          </cell>
          <cell r="C2595" t="str">
            <v>Restricted</v>
          </cell>
          <cell r="D2595" t="str">
            <v>AU Restricted Gifts</v>
          </cell>
          <cell r="E2595" t="str">
            <v>Tankersley Intl Aquac Gift 692083</v>
          </cell>
        </row>
        <row r="2596">
          <cell r="A2596">
            <v>272401</v>
          </cell>
          <cell r="B2596" t="str">
            <v>2G</v>
          </cell>
          <cell r="C2596" t="str">
            <v>Restricted</v>
          </cell>
          <cell r="D2596" t="str">
            <v>AU Restricted Gifts</v>
          </cell>
          <cell r="E2596" t="str">
            <v>KPMG LLP Gift 692140</v>
          </cell>
        </row>
        <row r="2597">
          <cell r="A2597">
            <v>272403</v>
          </cell>
          <cell r="B2597" t="str">
            <v>2G</v>
          </cell>
          <cell r="C2597" t="str">
            <v>Restricted</v>
          </cell>
          <cell r="D2597" t="str">
            <v>AU Restricted Gifts</v>
          </cell>
          <cell r="E2597" t="str">
            <v>Accounting Education Gifts 691815</v>
          </cell>
        </row>
        <row r="2598">
          <cell r="A2598">
            <v>272405</v>
          </cell>
          <cell r="B2598" t="str">
            <v>2G</v>
          </cell>
          <cell r="C2598" t="str">
            <v>Restricted</v>
          </cell>
          <cell r="D2598" t="str">
            <v>AU Restricted Gifts</v>
          </cell>
          <cell r="E2598" t="str">
            <v>Ernst &amp; Young Excellence Gifts</v>
          </cell>
        </row>
        <row r="2599">
          <cell r="A2599">
            <v>272471</v>
          </cell>
          <cell r="B2599" t="str">
            <v>2G</v>
          </cell>
          <cell r="C2599" t="str">
            <v>Restricted</v>
          </cell>
          <cell r="D2599" t="str">
            <v>AU Restricted Gifts</v>
          </cell>
          <cell r="E2599" t="str">
            <v>Economics Department Gifts</v>
          </cell>
        </row>
        <row r="2600">
          <cell r="A2600">
            <v>272521</v>
          </cell>
          <cell r="B2600" t="str">
            <v>2G</v>
          </cell>
          <cell r="C2600" t="str">
            <v>Restricted</v>
          </cell>
          <cell r="D2600" t="str">
            <v>AU Restricted Gifts</v>
          </cell>
          <cell r="E2600" t="str">
            <v>Finance Education Gifts</v>
          </cell>
        </row>
        <row r="2601">
          <cell r="A2601">
            <v>272525</v>
          </cell>
          <cell r="B2601" t="str">
            <v>2G</v>
          </cell>
          <cell r="C2601" t="str">
            <v>Restricted</v>
          </cell>
          <cell r="D2601" t="str">
            <v>AU Restricted Gifts</v>
          </cell>
          <cell r="E2601" t="str">
            <v>Harbert COB Trading Lab Gift</v>
          </cell>
        </row>
        <row r="2602">
          <cell r="A2602">
            <v>272571</v>
          </cell>
          <cell r="B2602" t="str">
            <v>2G</v>
          </cell>
          <cell r="C2602" t="str">
            <v>Restricted</v>
          </cell>
          <cell r="D2602" t="str">
            <v>AU Restricted Gifts</v>
          </cell>
          <cell r="E2602" t="str">
            <v>Management Gifts</v>
          </cell>
        </row>
        <row r="2603">
          <cell r="A2603">
            <v>272572</v>
          </cell>
          <cell r="B2603" t="str">
            <v>2G</v>
          </cell>
          <cell r="C2603" t="str">
            <v>Restricted</v>
          </cell>
          <cell r="D2603" t="str">
            <v>AU Restricted Gifts</v>
          </cell>
          <cell r="E2603" t="str">
            <v>Info - SEC &amp; Assurance Gift</v>
          </cell>
        </row>
        <row r="2604">
          <cell r="A2604">
            <v>272573</v>
          </cell>
          <cell r="B2604" t="str">
            <v>2G</v>
          </cell>
          <cell r="C2604" t="str">
            <v>Restricted</v>
          </cell>
          <cell r="D2604" t="str">
            <v>AU Restricted Gifts</v>
          </cell>
          <cell r="E2604" t="str">
            <v>MN310 Instructional Acct Gift</v>
          </cell>
        </row>
        <row r="2605">
          <cell r="A2605">
            <v>272574</v>
          </cell>
          <cell r="B2605" t="str">
            <v>2G</v>
          </cell>
          <cell r="C2605" t="str">
            <v>Restricted</v>
          </cell>
          <cell r="D2605" t="str">
            <v>AU Restricted Gifts</v>
          </cell>
          <cell r="E2605" t="str">
            <v>Info-Tel Partnership (ITP) Gift</v>
          </cell>
        </row>
        <row r="2606">
          <cell r="A2606">
            <v>272631</v>
          </cell>
          <cell r="B2606" t="str">
            <v>2G</v>
          </cell>
          <cell r="C2606" t="str">
            <v>Restricted</v>
          </cell>
          <cell r="D2606" t="str">
            <v>AU Restricted Gifts</v>
          </cell>
          <cell r="E2606" t="str">
            <v>Marketing Gifts</v>
          </cell>
        </row>
        <row r="2607">
          <cell r="A2607">
            <v>272632</v>
          </cell>
          <cell r="B2607" t="str">
            <v>2G</v>
          </cell>
          <cell r="C2607" t="str">
            <v>Restricted</v>
          </cell>
          <cell r="D2607" t="str">
            <v>AU Restricted Gifts</v>
          </cell>
          <cell r="E2607" t="str">
            <v>Wm Meriwether Fd for Transportation</v>
          </cell>
        </row>
        <row r="2608">
          <cell r="A2608">
            <v>272681</v>
          </cell>
          <cell r="B2608" t="str">
            <v>2G</v>
          </cell>
          <cell r="C2608" t="str">
            <v>Restricted</v>
          </cell>
          <cell r="D2608" t="str">
            <v>AU Restricted Gifts</v>
          </cell>
          <cell r="E2608" t="str">
            <v>ATAC Support  Gifts</v>
          </cell>
        </row>
        <row r="2609">
          <cell r="A2609">
            <v>272682</v>
          </cell>
          <cell r="B2609" t="str">
            <v>2G</v>
          </cell>
          <cell r="C2609" t="str">
            <v>Restricted</v>
          </cell>
          <cell r="D2609" t="str">
            <v>AU Restricted Gifts</v>
          </cell>
          <cell r="E2609" t="str">
            <v>ATAC-Resch Grad Stdn Bus Gift</v>
          </cell>
        </row>
        <row r="2610">
          <cell r="A2610">
            <v>272683</v>
          </cell>
          <cell r="B2610" t="str">
            <v>2G</v>
          </cell>
          <cell r="C2610" t="str">
            <v>Restricted</v>
          </cell>
          <cell r="D2610" t="str">
            <v>AU Restricted Gifts</v>
          </cell>
          <cell r="E2610" t="str">
            <v>ATAC 'Campaign Auburn' Gift</v>
          </cell>
        </row>
        <row r="2611">
          <cell r="A2611">
            <v>272771</v>
          </cell>
          <cell r="B2611" t="str">
            <v>2G</v>
          </cell>
          <cell r="C2611" t="str">
            <v>Restricted</v>
          </cell>
          <cell r="D2611" t="str">
            <v>AU Restricted Gifts</v>
          </cell>
          <cell r="E2611" t="str">
            <v>Business Dvlmt Gift</v>
          </cell>
        </row>
        <row r="2612">
          <cell r="A2612">
            <v>272774</v>
          </cell>
          <cell r="B2612" t="str">
            <v>2G</v>
          </cell>
          <cell r="C2612" t="str">
            <v>Restricted</v>
          </cell>
          <cell r="D2612" t="str">
            <v>AU Restricted Gifts</v>
          </cell>
          <cell r="E2612" t="str">
            <v>Greene J Business Gift 660509</v>
          </cell>
        </row>
        <row r="2613">
          <cell r="A2613">
            <v>272776</v>
          </cell>
          <cell r="B2613" t="str">
            <v>2G</v>
          </cell>
          <cell r="C2613" t="str">
            <v>Restricted</v>
          </cell>
          <cell r="D2613" t="str">
            <v>AU Restricted Gifts</v>
          </cell>
          <cell r="E2613" t="str">
            <v>Free Entprise BU Prfshp 691827</v>
          </cell>
        </row>
        <row r="2614">
          <cell r="A2614">
            <v>272777</v>
          </cell>
          <cell r="B2614" t="str">
            <v>2G</v>
          </cell>
          <cell r="C2614" t="str">
            <v>Restricted</v>
          </cell>
          <cell r="D2614" t="str">
            <v>AU Restricted Gifts</v>
          </cell>
          <cell r="E2614" t="str">
            <v>Ctr For Mktg Research Gift 691890</v>
          </cell>
        </row>
        <row r="2615">
          <cell r="A2615">
            <v>272778</v>
          </cell>
          <cell r="B2615" t="str">
            <v>2G</v>
          </cell>
          <cell r="C2615" t="str">
            <v>Restricted</v>
          </cell>
          <cell r="D2615" t="str">
            <v>AU Restricted Gifts</v>
          </cell>
          <cell r="E2615" t="str">
            <v>Bus School Prg Enhmnt Gift 691980</v>
          </cell>
        </row>
        <row r="2616">
          <cell r="A2616">
            <v>272779</v>
          </cell>
          <cell r="B2616" t="str">
            <v>2G</v>
          </cell>
          <cell r="C2616" t="str">
            <v>Restricted</v>
          </cell>
          <cell r="D2616" t="str">
            <v>AU Restricted Gifts</v>
          </cell>
          <cell r="E2616" t="str">
            <v>Mitchell-Zale Faclty Dvlmt 691849</v>
          </cell>
        </row>
        <row r="2617">
          <cell r="A2617">
            <v>272780</v>
          </cell>
          <cell r="B2617" t="str">
            <v>2G</v>
          </cell>
          <cell r="C2617" t="str">
            <v>Restricted</v>
          </cell>
          <cell r="D2617" t="str">
            <v>AU Restricted Gifts</v>
          </cell>
          <cell r="E2617" t="str">
            <v>Biggio Bus Progrm Gift 691886</v>
          </cell>
        </row>
        <row r="2618">
          <cell r="A2618">
            <v>272781</v>
          </cell>
          <cell r="B2618" t="str">
            <v>2G</v>
          </cell>
          <cell r="C2618" t="str">
            <v>Restricted</v>
          </cell>
          <cell r="D2618" t="str">
            <v>AU Restricted Gifts</v>
          </cell>
          <cell r="E2618" t="str">
            <v>WarEagle Girl Plainsmen Gift 692051</v>
          </cell>
        </row>
        <row r="2619">
          <cell r="A2619">
            <v>272782</v>
          </cell>
          <cell r="B2619" t="str">
            <v>2G</v>
          </cell>
          <cell r="C2619" t="str">
            <v>Restricted</v>
          </cell>
          <cell r="D2619" t="str">
            <v>AU Restricted Gifts</v>
          </cell>
          <cell r="E2619" t="str">
            <v>AU Business Bldg Gift Acct</v>
          </cell>
        </row>
        <row r="2620">
          <cell r="A2620">
            <v>272784</v>
          </cell>
          <cell r="B2620" t="str">
            <v>2G</v>
          </cell>
          <cell r="C2620" t="str">
            <v>Restricted</v>
          </cell>
          <cell r="D2620" t="str">
            <v>AU Restricted Gifts</v>
          </cell>
          <cell r="E2620" t="str">
            <v>Business Grad Program Gift</v>
          </cell>
        </row>
        <row r="2621">
          <cell r="A2621">
            <v>272785</v>
          </cell>
          <cell r="B2621" t="str">
            <v>2G</v>
          </cell>
          <cell r="C2621" t="str">
            <v>Restricted</v>
          </cell>
          <cell r="D2621" t="str">
            <v>AU Restricted Gifts</v>
          </cell>
          <cell r="E2621" t="str">
            <v>MBA Advisory Board Gifts</v>
          </cell>
        </row>
        <row r="2622">
          <cell r="A2622">
            <v>272786</v>
          </cell>
          <cell r="B2622" t="str">
            <v>2G</v>
          </cell>
          <cell r="C2622" t="str">
            <v>Restricted</v>
          </cell>
          <cell r="D2622" t="str">
            <v>AU Restricted Gifts</v>
          </cell>
          <cell r="E2622" t="str">
            <v>Heard Wm Prog Enhmnt 692317/692318</v>
          </cell>
        </row>
        <row r="2623">
          <cell r="A2623">
            <v>272788</v>
          </cell>
          <cell r="B2623" t="str">
            <v>2G</v>
          </cell>
          <cell r="C2623" t="str">
            <v>Restricted</v>
          </cell>
          <cell r="D2623" t="str">
            <v>AU Restricted Gifts</v>
          </cell>
          <cell r="E2623" t="str">
            <v>Lowder R&amp;C Exec Res Bus 692322</v>
          </cell>
        </row>
        <row r="2624">
          <cell r="A2624">
            <v>272789</v>
          </cell>
          <cell r="B2624" t="str">
            <v>2G</v>
          </cell>
          <cell r="C2624" t="str">
            <v>Restricted</v>
          </cell>
          <cell r="D2624" t="str">
            <v>AU Restricted Gifts</v>
          </cell>
          <cell r="E2624" t="str">
            <v>Lowder Bus &amp; Entreship Gift 691716</v>
          </cell>
        </row>
        <row r="2625">
          <cell r="A2625">
            <v>272791</v>
          </cell>
          <cell r="B2625" t="str">
            <v>2G</v>
          </cell>
          <cell r="C2625" t="str">
            <v>Restricted</v>
          </cell>
          <cell r="D2625" t="str">
            <v>AU Restricted Gifts</v>
          </cell>
          <cell r="E2625" t="str">
            <v>Col of Business Executive Society</v>
          </cell>
        </row>
        <row r="2626">
          <cell r="A2626">
            <v>272792</v>
          </cell>
          <cell r="B2626" t="str">
            <v>2G</v>
          </cell>
          <cell r="C2626" t="str">
            <v>Restricted</v>
          </cell>
          <cell r="D2626" t="str">
            <v>AU Restricted Gifts</v>
          </cell>
          <cell r="E2626" t="str">
            <v>Advisory Council Gifts</v>
          </cell>
        </row>
        <row r="2627">
          <cell r="A2627">
            <v>272794</v>
          </cell>
          <cell r="B2627" t="str">
            <v>2G</v>
          </cell>
          <cell r="C2627" t="str">
            <v>Restricted</v>
          </cell>
          <cell r="D2627" t="str">
            <v>AU Restricted Gifts</v>
          </cell>
          <cell r="E2627" t="str">
            <v>Pursell AU Center for Org Cultures</v>
          </cell>
        </row>
        <row r="2628">
          <cell r="A2628">
            <v>272796</v>
          </cell>
          <cell r="B2628" t="str">
            <v>2G</v>
          </cell>
          <cell r="C2628" t="str">
            <v>Restricted</v>
          </cell>
          <cell r="D2628" t="str">
            <v>AU Restricted Gifts</v>
          </cell>
          <cell r="E2628" t="str">
            <v>Econ Frdm Initiative Finance Gift</v>
          </cell>
        </row>
        <row r="2629">
          <cell r="A2629">
            <v>272797</v>
          </cell>
          <cell r="B2629" t="str">
            <v>2G</v>
          </cell>
          <cell r="C2629" t="str">
            <v>Restricted</v>
          </cell>
          <cell r="D2629" t="str">
            <v>AU Restricted Gifts</v>
          </cell>
          <cell r="E2629" t="str">
            <v>OPCD Gift Account - AT&amp;T</v>
          </cell>
        </row>
        <row r="2630">
          <cell r="A2630">
            <v>272798</v>
          </cell>
          <cell r="B2630" t="str">
            <v>2G</v>
          </cell>
          <cell r="C2630" t="str">
            <v>Restricted</v>
          </cell>
          <cell r="D2630" t="str">
            <v>AU Restricted Gifts</v>
          </cell>
          <cell r="E2630" t="str">
            <v>Motorola Support Gift Account</v>
          </cell>
        </row>
        <row r="2631">
          <cell r="A2631">
            <v>272799</v>
          </cell>
          <cell r="B2631" t="str">
            <v>2G</v>
          </cell>
          <cell r="C2631" t="str">
            <v>Restricted</v>
          </cell>
          <cell r="D2631" t="str">
            <v>AU Restricted Gifts</v>
          </cell>
          <cell r="E2631" t="str">
            <v>CoB Advsry Cncl Faculty Enhncmt Fd</v>
          </cell>
        </row>
        <row r="2632">
          <cell r="A2632">
            <v>272800</v>
          </cell>
          <cell r="B2632" t="str">
            <v>2G</v>
          </cell>
          <cell r="C2632" t="str">
            <v>Restricted</v>
          </cell>
          <cell r="D2632" t="str">
            <v>AU Restricted Gifts</v>
          </cell>
          <cell r="E2632" t="str">
            <v>Checkpoint Support Account Gift</v>
          </cell>
        </row>
        <row r="2633">
          <cell r="A2633">
            <v>272951</v>
          </cell>
          <cell r="B2633" t="str">
            <v>2G</v>
          </cell>
          <cell r="C2633" t="str">
            <v>Restricted</v>
          </cell>
          <cell r="D2633" t="str">
            <v>AU Restricted Gifts</v>
          </cell>
          <cell r="E2633" t="str">
            <v>War Eagle Flying Team Gifts</v>
          </cell>
        </row>
        <row r="2634">
          <cell r="A2634">
            <v>272952</v>
          </cell>
          <cell r="B2634" t="str">
            <v>2G</v>
          </cell>
          <cell r="C2634" t="str">
            <v>Restricted</v>
          </cell>
          <cell r="D2634" t="str">
            <v>AU Restricted Gifts</v>
          </cell>
          <cell r="E2634" t="str">
            <v>Supply Chain Management Exc Fund</v>
          </cell>
        </row>
        <row r="2635">
          <cell r="A2635">
            <v>272954</v>
          </cell>
          <cell r="B2635" t="str">
            <v>2G</v>
          </cell>
          <cell r="C2635" t="str">
            <v>Restricted</v>
          </cell>
          <cell r="D2635" t="str">
            <v>AU Restricted Gifts</v>
          </cell>
          <cell r="E2635" t="str">
            <v>InfoSys SEC &amp; Assurance Gift</v>
          </cell>
        </row>
        <row r="2636">
          <cell r="A2636">
            <v>272982</v>
          </cell>
          <cell r="B2636" t="str">
            <v>2G</v>
          </cell>
          <cell r="C2636" t="str">
            <v>Restricted</v>
          </cell>
          <cell r="D2636" t="str">
            <v>AU Restricted Gifts</v>
          </cell>
          <cell r="E2636" t="str">
            <v>Aerospace Gifts</v>
          </cell>
        </row>
        <row r="2637">
          <cell r="A2637">
            <v>273201</v>
          </cell>
          <cell r="B2637" t="str">
            <v>2G</v>
          </cell>
          <cell r="C2637" t="str">
            <v>Restricted</v>
          </cell>
          <cell r="D2637" t="str">
            <v>AU Restricted Gifts</v>
          </cell>
          <cell r="E2637" t="str">
            <v>Counseling And Cnsl Psycholgy Gifts</v>
          </cell>
        </row>
        <row r="2638">
          <cell r="A2638">
            <v>273264</v>
          </cell>
          <cell r="B2638" t="str">
            <v>2G</v>
          </cell>
          <cell r="C2638" t="str">
            <v>Restricted</v>
          </cell>
          <cell r="D2638" t="str">
            <v>AU Restricted Gifts</v>
          </cell>
          <cell r="E2638" t="str">
            <v>Curriculum And Teaching Gifts</v>
          </cell>
        </row>
        <row r="2639">
          <cell r="A2639">
            <v>273267</v>
          </cell>
          <cell r="B2639" t="str">
            <v>2G</v>
          </cell>
          <cell r="C2639" t="str">
            <v>Restricted</v>
          </cell>
          <cell r="D2639" t="str">
            <v>AU Restricted Gifts</v>
          </cell>
          <cell r="E2639" t="str">
            <v>TEAM Math Malone Fdn Tech Gift</v>
          </cell>
        </row>
        <row r="2640">
          <cell r="A2640">
            <v>273269</v>
          </cell>
          <cell r="B2640" t="str">
            <v>2G</v>
          </cell>
          <cell r="C2640" t="str">
            <v>Restricted</v>
          </cell>
          <cell r="D2640" t="str">
            <v>AU Restricted Gifts</v>
          </cell>
          <cell r="E2640" t="str">
            <v>Sayes Persistent Issue History Gift</v>
          </cell>
        </row>
        <row r="2641">
          <cell r="A2641">
            <v>273270</v>
          </cell>
          <cell r="B2641" t="str">
            <v>2G</v>
          </cell>
          <cell r="C2641" t="str">
            <v>Restricted</v>
          </cell>
          <cell r="D2641" t="str">
            <v>AU Restricted Gifts</v>
          </cell>
          <cell r="E2641" t="str">
            <v>AL Rural Writing Partners Gift</v>
          </cell>
        </row>
        <row r="2642">
          <cell r="A2642">
            <v>273323</v>
          </cell>
          <cell r="B2642" t="str">
            <v>2G</v>
          </cell>
          <cell r="C2642" t="str">
            <v>Restricted</v>
          </cell>
          <cell r="D2642" t="str">
            <v>AU Restricted Gifts</v>
          </cell>
          <cell r="E2642" t="str">
            <v>Ed Fdn Leadership And Tech Gifts</v>
          </cell>
        </row>
        <row r="2643">
          <cell r="A2643">
            <v>273324</v>
          </cell>
          <cell r="B2643" t="str">
            <v>2G</v>
          </cell>
          <cell r="C2643" t="str">
            <v>Restricted</v>
          </cell>
          <cell r="D2643" t="str">
            <v>AU Restricted Gifts</v>
          </cell>
          <cell r="E2643" t="str">
            <v>Adult Education Royalty and Gifts</v>
          </cell>
        </row>
        <row r="2644">
          <cell r="A2644">
            <v>273381</v>
          </cell>
          <cell r="B2644" t="str">
            <v>2G</v>
          </cell>
          <cell r="C2644" t="str">
            <v>Restricted</v>
          </cell>
          <cell r="D2644" t="str">
            <v>AU Restricted Gifts</v>
          </cell>
          <cell r="E2644" t="str">
            <v>US Powerlifting Fed Gifts</v>
          </cell>
        </row>
        <row r="2645">
          <cell r="A2645">
            <v>273382</v>
          </cell>
          <cell r="B2645" t="str">
            <v>2G</v>
          </cell>
          <cell r="C2645" t="str">
            <v>Restricted</v>
          </cell>
          <cell r="D2645" t="str">
            <v>AU Restricted Gifts</v>
          </cell>
          <cell r="E2645" t="str">
            <v>Health &amp; Human Performance Gifts</v>
          </cell>
        </row>
        <row r="2646">
          <cell r="A2646">
            <v>273383</v>
          </cell>
          <cell r="B2646" t="str">
            <v>2G</v>
          </cell>
          <cell r="C2646" t="str">
            <v>Restricted</v>
          </cell>
          <cell r="D2646" t="str">
            <v>AU Restricted Gifts</v>
          </cell>
          <cell r="E2646" t="str">
            <v>Health Fitness Assessmnt Lab Gifts</v>
          </cell>
        </row>
        <row r="2647">
          <cell r="A2647">
            <v>273384</v>
          </cell>
          <cell r="B2647" t="str">
            <v>2G</v>
          </cell>
          <cell r="C2647" t="str">
            <v>Restricted</v>
          </cell>
          <cell r="D2647" t="str">
            <v>AU Restricted Gifts</v>
          </cell>
          <cell r="E2647" t="str">
            <v>Gator Aid Gift - Pascoe</v>
          </cell>
        </row>
        <row r="2648">
          <cell r="A2648">
            <v>273441</v>
          </cell>
          <cell r="B2648" t="str">
            <v>2G</v>
          </cell>
          <cell r="C2648" t="str">
            <v>Restricted</v>
          </cell>
          <cell r="D2648" t="str">
            <v>AU Restricted Gifts</v>
          </cell>
          <cell r="E2648" t="str">
            <v>Autism Rehabilitation Service Gifts</v>
          </cell>
        </row>
        <row r="2649">
          <cell r="A2649">
            <v>273443</v>
          </cell>
          <cell r="B2649" t="str">
            <v>2G</v>
          </cell>
          <cell r="C2649" t="str">
            <v>Restricted</v>
          </cell>
          <cell r="D2649" t="str">
            <v>AU Restricted Gifts</v>
          </cell>
          <cell r="E2649" t="str">
            <v>Rehabilitation Special Ed Gifts</v>
          </cell>
        </row>
        <row r="2650">
          <cell r="A2650">
            <v>273446</v>
          </cell>
          <cell r="B2650" t="str">
            <v>2G</v>
          </cell>
          <cell r="C2650" t="str">
            <v>Restricted</v>
          </cell>
          <cell r="D2650" t="str">
            <v>AU Restricted Gifts</v>
          </cell>
          <cell r="E2650" t="str">
            <v>NAC Sustaining Member Project Gifts</v>
          </cell>
        </row>
        <row r="2651">
          <cell r="A2651">
            <v>273447</v>
          </cell>
          <cell r="B2651" t="str">
            <v>2G</v>
          </cell>
          <cell r="C2651" t="str">
            <v>Restricted</v>
          </cell>
          <cell r="D2651" t="str">
            <v>AU Restricted Gifts</v>
          </cell>
          <cell r="E2651" t="str">
            <v>Auburn VOICES Gifts</v>
          </cell>
        </row>
        <row r="2652">
          <cell r="A2652">
            <v>273501</v>
          </cell>
          <cell r="B2652" t="str">
            <v>2G</v>
          </cell>
          <cell r="C2652" t="str">
            <v>Restricted</v>
          </cell>
          <cell r="D2652" t="str">
            <v>AU Restricted Gifts</v>
          </cell>
          <cell r="E2652" t="str">
            <v>Pierce Inst Teacher Ed Gift 564524</v>
          </cell>
        </row>
        <row r="2653">
          <cell r="A2653">
            <v>273502</v>
          </cell>
          <cell r="B2653" t="str">
            <v>2G</v>
          </cell>
          <cell r="C2653" t="str">
            <v>Restricted</v>
          </cell>
          <cell r="D2653" t="str">
            <v>AU Restricted Gifts</v>
          </cell>
          <cell r="E2653" t="str">
            <v>Lucile Pierce Mentoring Gift 691706</v>
          </cell>
        </row>
        <row r="2654">
          <cell r="A2654">
            <v>273503</v>
          </cell>
          <cell r="B2654" t="str">
            <v>2G</v>
          </cell>
          <cell r="C2654" t="str">
            <v>Restricted</v>
          </cell>
          <cell r="D2654" t="str">
            <v>AU Restricted Gifts</v>
          </cell>
          <cell r="E2654" t="str">
            <v>AT&amp;T Education Gift</v>
          </cell>
        </row>
        <row r="2655">
          <cell r="A2655">
            <v>273561</v>
          </cell>
          <cell r="B2655" t="str">
            <v>2G</v>
          </cell>
          <cell r="C2655" t="str">
            <v>Restricted</v>
          </cell>
          <cell r="D2655" t="str">
            <v>AU Restricted Gifts</v>
          </cell>
          <cell r="E2655" t="str">
            <v>Education Grants Admin Gifts</v>
          </cell>
        </row>
        <row r="2656">
          <cell r="A2656">
            <v>273562</v>
          </cell>
          <cell r="B2656" t="str">
            <v>2G</v>
          </cell>
          <cell r="C2656" t="str">
            <v>Restricted</v>
          </cell>
          <cell r="D2656" t="str">
            <v>AU Restricted Gifts</v>
          </cell>
          <cell r="E2656" t="str">
            <v>Natl Advsy Council Project Gift</v>
          </cell>
        </row>
        <row r="2657">
          <cell r="A2657">
            <v>273563</v>
          </cell>
          <cell r="B2657" t="str">
            <v>2G</v>
          </cell>
          <cell r="C2657" t="str">
            <v>Restricted</v>
          </cell>
          <cell r="D2657" t="str">
            <v>AU Restricted Gifts</v>
          </cell>
          <cell r="E2657" t="str">
            <v>AUF Col of Ed Professorship 692031</v>
          </cell>
        </row>
        <row r="2658">
          <cell r="A2658">
            <v>273567</v>
          </cell>
          <cell r="B2658" t="str">
            <v>2G</v>
          </cell>
          <cell r="C2658" t="str">
            <v>Restricted</v>
          </cell>
          <cell r="D2658" t="str">
            <v>AU Restricted Gifts</v>
          </cell>
          <cell r="E2658" t="str">
            <v>Wheelchair Sports Program Gifts</v>
          </cell>
        </row>
        <row r="2659">
          <cell r="A2659">
            <v>274002</v>
          </cell>
          <cell r="B2659" t="str">
            <v>2G</v>
          </cell>
          <cell r="C2659" t="str">
            <v>Restricted</v>
          </cell>
          <cell r="D2659" t="str">
            <v>AU Restricted Gifts</v>
          </cell>
          <cell r="E2659" t="str">
            <v>Asphalt Technology Course Gifts</v>
          </cell>
        </row>
        <row r="2660">
          <cell r="A2660">
            <v>274121</v>
          </cell>
          <cell r="B2660" t="str">
            <v>2G</v>
          </cell>
          <cell r="C2660" t="str">
            <v>Restricted</v>
          </cell>
          <cell r="D2660" t="str">
            <v>AU Restricted Gifts</v>
          </cell>
          <cell r="E2660" t="str">
            <v>Aerospace Engineering Gifts</v>
          </cell>
        </row>
        <row r="2661">
          <cell r="A2661">
            <v>274242</v>
          </cell>
          <cell r="B2661" t="str">
            <v>2G</v>
          </cell>
          <cell r="C2661" t="str">
            <v>Restricted</v>
          </cell>
          <cell r="D2661" t="str">
            <v>AU Restricted Gifts</v>
          </cell>
          <cell r="E2661" t="str">
            <v>Dong-Joo Kim Gift</v>
          </cell>
        </row>
        <row r="2662">
          <cell r="A2662">
            <v>274244</v>
          </cell>
          <cell r="B2662" t="str">
            <v>2G</v>
          </cell>
          <cell r="C2662" t="str">
            <v>Restricted</v>
          </cell>
          <cell r="D2662" t="str">
            <v>AU Restricted Gifts</v>
          </cell>
          <cell r="E2662" t="str">
            <v>Z Y Cheng 3-M Grant Gift Fund</v>
          </cell>
        </row>
        <row r="2663">
          <cell r="A2663">
            <v>274361</v>
          </cell>
          <cell r="B2663" t="str">
            <v>2G</v>
          </cell>
          <cell r="C2663" t="str">
            <v>Restricted</v>
          </cell>
          <cell r="D2663" t="str">
            <v>AU Restricted Gifts</v>
          </cell>
          <cell r="E2663" t="str">
            <v>Chemical Engineering Gifts</v>
          </cell>
        </row>
        <row r="2664">
          <cell r="A2664">
            <v>274362</v>
          </cell>
          <cell r="B2664" t="str">
            <v>2G</v>
          </cell>
          <cell r="C2664" t="str">
            <v>Restricted</v>
          </cell>
          <cell r="D2664" t="str">
            <v>AU Restricted Gifts</v>
          </cell>
          <cell r="E2664" t="str">
            <v>Ashurst Robert Gift</v>
          </cell>
        </row>
        <row r="2665">
          <cell r="A2665">
            <v>274369</v>
          </cell>
          <cell r="B2665" t="str">
            <v>2G</v>
          </cell>
          <cell r="C2665" t="str">
            <v>Restricted</v>
          </cell>
          <cell r="D2665" t="str">
            <v>AU Restricted Gifts</v>
          </cell>
          <cell r="E2665" t="str">
            <v>Basore C ChE Gift 661639</v>
          </cell>
        </row>
        <row r="2666">
          <cell r="A2666">
            <v>274371</v>
          </cell>
          <cell r="B2666" t="str">
            <v>2G</v>
          </cell>
          <cell r="C2666" t="str">
            <v>Restricted</v>
          </cell>
          <cell r="D2666" t="str">
            <v>AU Restricted Gifts</v>
          </cell>
          <cell r="E2666" t="str">
            <v>Society of Hispanic Prf Engrs Gift</v>
          </cell>
        </row>
        <row r="2667">
          <cell r="A2667">
            <v>274482</v>
          </cell>
          <cell r="B2667" t="str">
            <v>2G</v>
          </cell>
          <cell r="C2667" t="str">
            <v>Restricted</v>
          </cell>
          <cell r="D2667" t="str">
            <v>AU Restricted Gifts</v>
          </cell>
          <cell r="E2667" t="str">
            <v>Civil Engineering Gifts</v>
          </cell>
        </row>
        <row r="2668">
          <cell r="A2668">
            <v>274485</v>
          </cell>
          <cell r="B2668" t="str">
            <v>2G</v>
          </cell>
          <cell r="C2668" t="str">
            <v>Restricted</v>
          </cell>
          <cell r="D2668" t="str">
            <v>AU Restricted Gifts</v>
          </cell>
          <cell r="E2668" t="str">
            <v>Huff E&amp;L Civil Engr Gift 692069</v>
          </cell>
        </row>
        <row r="2669">
          <cell r="A2669">
            <v>274487</v>
          </cell>
          <cell r="B2669" t="str">
            <v>2G</v>
          </cell>
          <cell r="C2669" t="str">
            <v>Restricted</v>
          </cell>
          <cell r="D2669" t="str">
            <v>AU Restricted Gifts</v>
          </cell>
          <cell r="E2669" t="str">
            <v>Dunnavant Civil Engin Gift 691989</v>
          </cell>
        </row>
        <row r="2670">
          <cell r="A2670">
            <v>274489</v>
          </cell>
          <cell r="B2670" t="str">
            <v>2G</v>
          </cell>
          <cell r="C2670" t="str">
            <v>Restricted</v>
          </cell>
          <cell r="D2670" t="str">
            <v>AU Restricted Gifts</v>
          </cell>
          <cell r="E2670" t="str">
            <v>Contractor's License Fee Gift</v>
          </cell>
        </row>
        <row r="2671">
          <cell r="A2671">
            <v>274490</v>
          </cell>
          <cell r="B2671" t="str">
            <v>2G</v>
          </cell>
          <cell r="C2671" t="str">
            <v>Restricted</v>
          </cell>
          <cell r="D2671" t="str">
            <v>AU Restricted Gifts</v>
          </cell>
          <cell r="E2671" t="str">
            <v>BrasfieldGorrie CE Fac Gift 691717</v>
          </cell>
        </row>
        <row r="2672">
          <cell r="A2672">
            <v>274494</v>
          </cell>
          <cell r="B2672" t="str">
            <v>2G</v>
          </cell>
          <cell r="C2672" t="str">
            <v>Restricted</v>
          </cell>
          <cell r="D2672" t="str">
            <v>AU Restricted Gifts</v>
          </cell>
          <cell r="E2672" t="str">
            <v>ASCE Gifts</v>
          </cell>
        </row>
        <row r="2673">
          <cell r="A2673">
            <v>274495</v>
          </cell>
          <cell r="B2673" t="str">
            <v>2G</v>
          </cell>
          <cell r="C2673" t="str">
            <v>Restricted</v>
          </cell>
          <cell r="D2673" t="str">
            <v>AU Restricted Gifts</v>
          </cell>
          <cell r="E2673" t="str">
            <v>P &amp; M Box Transport Resrch 692811</v>
          </cell>
        </row>
        <row r="2674">
          <cell r="A2674">
            <v>274621</v>
          </cell>
          <cell r="B2674" t="str">
            <v>2G</v>
          </cell>
          <cell r="C2674" t="str">
            <v>Restricted</v>
          </cell>
          <cell r="D2674" t="str">
            <v>AU Restricted Gifts</v>
          </cell>
          <cell r="E2674" t="str">
            <v>Computer Sci &amp; Engin Gifts</v>
          </cell>
        </row>
        <row r="2675">
          <cell r="A2675">
            <v>274622</v>
          </cell>
          <cell r="B2675" t="str">
            <v>2G</v>
          </cell>
          <cell r="C2675" t="str">
            <v>Restricted</v>
          </cell>
          <cell r="D2675" t="str">
            <v>AU Restricted Gifts</v>
          </cell>
          <cell r="E2675" t="str">
            <v>Turing Cmptr Sci&amp;Engin Gift 691941</v>
          </cell>
        </row>
        <row r="2676">
          <cell r="A2676">
            <v>274623</v>
          </cell>
          <cell r="B2676" t="str">
            <v>2G</v>
          </cell>
          <cell r="C2676" t="str">
            <v>Restricted</v>
          </cell>
          <cell r="D2676" t="str">
            <v>AU Restricted Gifts</v>
          </cell>
          <cell r="E2676" t="str">
            <v>NEC/V Agrawal Gift</v>
          </cell>
        </row>
        <row r="2677">
          <cell r="A2677">
            <v>274625</v>
          </cell>
          <cell r="B2677" t="str">
            <v>2G</v>
          </cell>
          <cell r="C2677" t="str">
            <v>Restricted</v>
          </cell>
          <cell r="D2677" t="str">
            <v>AU Restricted Gifts</v>
          </cell>
          <cell r="E2677" t="str">
            <v>CSSE Equip Fund Shelby Center Gifts</v>
          </cell>
        </row>
        <row r="2678">
          <cell r="A2678">
            <v>274626</v>
          </cell>
          <cell r="B2678" t="str">
            <v>2G</v>
          </cell>
          <cell r="C2678" t="str">
            <v>Restricted</v>
          </cell>
          <cell r="D2678" t="str">
            <v>AU Restricted Gifts</v>
          </cell>
          <cell r="E2678" t="str">
            <v>jGRASP Gift</v>
          </cell>
        </row>
        <row r="2679">
          <cell r="A2679">
            <v>274627</v>
          </cell>
          <cell r="B2679" t="str">
            <v>2G</v>
          </cell>
          <cell r="C2679" t="str">
            <v>Restricted</v>
          </cell>
          <cell r="D2679" t="str">
            <v>AU Restricted Gifts</v>
          </cell>
          <cell r="E2679" t="str">
            <v>Kid Check Project Gifts</v>
          </cell>
        </row>
        <row r="2680">
          <cell r="A2680">
            <v>274741</v>
          </cell>
          <cell r="B2680" t="str">
            <v>2G</v>
          </cell>
          <cell r="C2680" t="str">
            <v>Restricted</v>
          </cell>
          <cell r="D2680" t="str">
            <v>AU Restricted Gifts</v>
          </cell>
          <cell r="E2680" t="str">
            <v>Power Lab Electrical Engin Gift</v>
          </cell>
        </row>
        <row r="2681">
          <cell r="A2681">
            <v>274744</v>
          </cell>
          <cell r="B2681" t="str">
            <v>2G</v>
          </cell>
          <cell r="C2681" t="str">
            <v>Restricted</v>
          </cell>
          <cell r="D2681" t="str">
            <v>AU Restricted Gifts</v>
          </cell>
          <cell r="E2681" t="str">
            <v>Intel High-Lev Fault Cov Eval Gift</v>
          </cell>
        </row>
        <row r="2682">
          <cell r="A2682">
            <v>274745</v>
          </cell>
          <cell r="B2682" t="str">
            <v>2G</v>
          </cell>
          <cell r="C2682" t="str">
            <v>Restricted</v>
          </cell>
          <cell r="D2682" t="str">
            <v>AU Restricted Gifts</v>
          </cell>
          <cell r="E2682" t="str">
            <v>Danaher Est EE Gift 564573</v>
          </cell>
        </row>
        <row r="2683">
          <cell r="A2683">
            <v>274747</v>
          </cell>
          <cell r="B2683" t="str">
            <v>2G</v>
          </cell>
          <cell r="C2683" t="str">
            <v>Restricted</v>
          </cell>
          <cell r="D2683" t="str">
            <v>AU Restricted Gifts</v>
          </cell>
          <cell r="E2683" t="str">
            <v>Ricks Prog Enhmnt EEngr Gift 660538</v>
          </cell>
        </row>
        <row r="2684">
          <cell r="A2684">
            <v>274748</v>
          </cell>
          <cell r="B2684" t="str">
            <v>2G</v>
          </cell>
          <cell r="C2684" t="str">
            <v>Restricted</v>
          </cell>
          <cell r="D2684" t="str">
            <v>AU Restricted Gifts</v>
          </cell>
          <cell r="E2684" t="str">
            <v>NASA Program Gift - Electrical Engr</v>
          </cell>
        </row>
        <row r="2685">
          <cell r="A2685">
            <v>274749</v>
          </cell>
          <cell r="B2685" t="str">
            <v>2G</v>
          </cell>
          <cell r="C2685" t="str">
            <v>Restricted</v>
          </cell>
          <cell r="D2685" t="str">
            <v>AU Restricted Gifts</v>
          </cell>
          <cell r="E2685" t="str">
            <v>Innovative Humanitarian Product Org</v>
          </cell>
        </row>
        <row r="2686">
          <cell r="A2686">
            <v>274862</v>
          </cell>
          <cell r="B2686" t="str">
            <v>2G</v>
          </cell>
          <cell r="C2686" t="str">
            <v>Restricted</v>
          </cell>
          <cell r="D2686" t="str">
            <v>AU Restricted Gifts</v>
          </cell>
          <cell r="E2686" t="str">
            <v>VOD Fdn Course/ Lab Dvlpm Gift</v>
          </cell>
        </row>
        <row r="2687">
          <cell r="A2687">
            <v>274981</v>
          </cell>
          <cell r="B2687" t="str">
            <v>2G</v>
          </cell>
          <cell r="C2687" t="str">
            <v>Restricted</v>
          </cell>
          <cell r="D2687" t="str">
            <v>AU Restricted Gifts</v>
          </cell>
          <cell r="E2687" t="str">
            <v>Hercules Corp Indl Engr Gift 660511</v>
          </cell>
        </row>
        <row r="2688">
          <cell r="A2688">
            <v>274982</v>
          </cell>
          <cell r="B2688" t="str">
            <v>2G</v>
          </cell>
          <cell r="C2688" t="str">
            <v>Restricted</v>
          </cell>
          <cell r="D2688" t="str">
            <v>AU Restricted Gifts</v>
          </cell>
          <cell r="E2688" t="str">
            <v>Industrial Engineering Gifts</v>
          </cell>
        </row>
        <row r="2689">
          <cell r="A2689">
            <v>274983</v>
          </cell>
          <cell r="B2689" t="str">
            <v>2G</v>
          </cell>
          <cell r="C2689" t="str">
            <v>Restricted</v>
          </cell>
          <cell r="D2689" t="str">
            <v>AU Restricted Gifts</v>
          </cell>
          <cell r="E2689" t="str">
            <v>Birdsong Indl Enhnmt Gift 691922</v>
          </cell>
        </row>
        <row r="2690">
          <cell r="A2690">
            <v>274984</v>
          </cell>
          <cell r="B2690" t="str">
            <v>2G</v>
          </cell>
          <cell r="C2690" t="str">
            <v>Restricted</v>
          </cell>
          <cell r="D2690" t="str">
            <v>AU Restricted Gifts</v>
          </cell>
          <cell r="E2690" t="str">
            <v>Breeden Indl Engr Gift 691926</v>
          </cell>
        </row>
        <row r="2691">
          <cell r="A2691">
            <v>274986</v>
          </cell>
          <cell r="B2691" t="str">
            <v>2G</v>
          </cell>
          <cell r="C2691" t="str">
            <v>Restricted</v>
          </cell>
          <cell r="D2691" t="str">
            <v>AU Restricted Gifts</v>
          </cell>
          <cell r="E2691" t="str">
            <v>Sims Indt &amp; Sys R&amp;D Gift 691494</v>
          </cell>
        </row>
        <row r="2692">
          <cell r="A2692">
            <v>274987</v>
          </cell>
          <cell r="B2692" t="str">
            <v>2G</v>
          </cell>
          <cell r="C2692" t="str">
            <v>Restricted</v>
          </cell>
          <cell r="D2692" t="str">
            <v>AU Restricted Gifts</v>
          </cell>
          <cell r="E2692" t="str">
            <v>Manufct Engr Auto Sector ISE Gifts</v>
          </cell>
        </row>
        <row r="2693">
          <cell r="A2693">
            <v>275101</v>
          </cell>
          <cell r="B2693" t="str">
            <v>2G</v>
          </cell>
          <cell r="C2693" t="str">
            <v>Restricted</v>
          </cell>
          <cell r="D2693" t="str">
            <v>AU Restricted Gifts</v>
          </cell>
          <cell r="E2693" t="str">
            <v>ACL Mech Engin Dept Gifts</v>
          </cell>
        </row>
        <row r="2694">
          <cell r="A2694">
            <v>275102</v>
          </cell>
          <cell r="B2694" t="str">
            <v>2G</v>
          </cell>
          <cell r="C2694" t="str">
            <v>Restricted</v>
          </cell>
          <cell r="D2694" t="str">
            <v>AU Restricted Gifts</v>
          </cell>
          <cell r="E2694" t="str">
            <v>Mechanical Engineering Gifts</v>
          </cell>
        </row>
        <row r="2695">
          <cell r="A2695">
            <v>275103</v>
          </cell>
          <cell r="B2695" t="str">
            <v>2G</v>
          </cell>
          <cell r="C2695" t="str">
            <v>Restricted</v>
          </cell>
          <cell r="D2695" t="str">
            <v>AU Restricted Gifts</v>
          </cell>
          <cell r="E2695" t="str">
            <v>Gift Account - David Bevly</v>
          </cell>
        </row>
        <row r="2696">
          <cell r="A2696">
            <v>275104</v>
          </cell>
          <cell r="B2696" t="str">
            <v>2G</v>
          </cell>
          <cell r="C2696" t="str">
            <v>Restricted</v>
          </cell>
          <cell r="D2696" t="str">
            <v>AU Restricted Gifts</v>
          </cell>
          <cell r="E2696" t="str">
            <v>Acoustics Research Gifts</v>
          </cell>
        </row>
        <row r="2697">
          <cell r="A2697">
            <v>275105</v>
          </cell>
          <cell r="B2697" t="str">
            <v>2G</v>
          </cell>
          <cell r="C2697" t="str">
            <v>Restricted</v>
          </cell>
          <cell r="D2697" t="str">
            <v>AU Restricted Gifts</v>
          </cell>
          <cell r="E2697" t="str">
            <v>Formula Car  SAE Team Gifts</v>
          </cell>
        </row>
        <row r="2698">
          <cell r="A2698">
            <v>275107</v>
          </cell>
          <cell r="B2698" t="str">
            <v>2G</v>
          </cell>
          <cell r="C2698" t="str">
            <v>Restricted</v>
          </cell>
          <cell r="D2698" t="str">
            <v>AU Restricted Gifts</v>
          </cell>
          <cell r="E2698" t="str">
            <v>Sol Of Auburn Team Gifts</v>
          </cell>
        </row>
        <row r="2699">
          <cell r="A2699">
            <v>275108</v>
          </cell>
          <cell r="B2699" t="str">
            <v>2G</v>
          </cell>
          <cell r="C2699" t="str">
            <v>Restricted</v>
          </cell>
          <cell r="D2699" t="str">
            <v>AU Restricted Gifts</v>
          </cell>
          <cell r="E2699" t="str">
            <v>Asbestos Grp Acoustic&amp;Thermo Gift</v>
          </cell>
        </row>
        <row r="2700">
          <cell r="A2700">
            <v>275109</v>
          </cell>
          <cell r="B2700" t="str">
            <v>2G</v>
          </cell>
          <cell r="C2700" t="str">
            <v>Restricted</v>
          </cell>
          <cell r="D2700" t="str">
            <v>AU Restricted Gifts</v>
          </cell>
          <cell r="E2700" t="str">
            <v>Materials Engineering Gifts</v>
          </cell>
        </row>
        <row r="2701">
          <cell r="A2701">
            <v>275110</v>
          </cell>
          <cell r="B2701" t="str">
            <v>2G</v>
          </cell>
          <cell r="C2701" t="str">
            <v>Restricted</v>
          </cell>
          <cell r="D2701" t="str">
            <v>AU Restricted Gifts</v>
          </cell>
          <cell r="E2701" t="str">
            <v>SAE Mini Baja Gifts</v>
          </cell>
        </row>
        <row r="2702">
          <cell r="A2702">
            <v>275112</v>
          </cell>
          <cell r="B2702" t="str">
            <v>2G</v>
          </cell>
          <cell r="C2702" t="str">
            <v>Restricted</v>
          </cell>
          <cell r="D2702" t="str">
            <v>AU Restricted Gifts</v>
          </cell>
          <cell r="E2702" t="str">
            <v>Totty Estate Quasi Gift 564515</v>
          </cell>
        </row>
        <row r="2703">
          <cell r="A2703">
            <v>275120</v>
          </cell>
          <cell r="B2703" t="str">
            <v>2G</v>
          </cell>
          <cell r="C2703" t="str">
            <v>Restricted</v>
          </cell>
          <cell r="D2703" t="str">
            <v>AU Restricted Gifts</v>
          </cell>
          <cell r="E2703" t="str">
            <v>Austin Mech Engr Stdnt Lunch 692542</v>
          </cell>
        </row>
        <row r="2704">
          <cell r="A2704">
            <v>275121</v>
          </cell>
          <cell r="B2704" t="str">
            <v>2G</v>
          </cell>
          <cell r="C2704" t="str">
            <v>Restricted</v>
          </cell>
          <cell r="D2704" t="str">
            <v>AU Restricted Gifts</v>
          </cell>
          <cell r="E2704" t="str">
            <v>SAE Mini Baja East Competition Gift</v>
          </cell>
        </row>
        <row r="2705">
          <cell r="A2705">
            <v>275122</v>
          </cell>
          <cell r="B2705" t="str">
            <v>2G</v>
          </cell>
          <cell r="C2705" t="str">
            <v>Restricted</v>
          </cell>
          <cell r="D2705" t="str">
            <v>AU Restricted Gifts</v>
          </cell>
          <cell r="E2705" t="str">
            <v>Jackson Tribology Research Gift</v>
          </cell>
        </row>
        <row r="2706">
          <cell r="A2706">
            <v>275125</v>
          </cell>
          <cell r="B2706" t="str">
            <v>2G</v>
          </cell>
          <cell r="C2706" t="str">
            <v>Restricted</v>
          </cell>
          <cell r="D2706" t="str">
            <v>AU Restricted Gifts</v>
          </cell>
          <cell r="E2706" t="str">
            <v>Student Design COMBO Project Gifts</v>
          </cell>
        </row>
        <row r="2707">
          <cell r="A2707">
            <v>275126</v>
          </cell>
          <cell r="B2707" t="str">
            <v>2G</v>
          </cell>
          <cell r="C2707" t="str">
            <v>Restricted</v>
          </cell>
          <cell r="D2707" t="str">
            <v>AU Restricted Gifts</v>
          </cell>
          <cell r="E2707" t="str">
            <v>Senior Design Supp Gift Fall - Dyer</v>
          </cell>
        </row>
        <row r="2708">
          <cell r="A2708">
            <v>275127</v>
          </cell>
          <cell r="B2708" t="str">
            <v>2G</v>
          </cell>
          <cell r="C2708" t="str">
            <v>Restricted</v>
          </cell>
          <cell r="D2708" t="str">
            <v>AU Restricted Gifts</v>
          </cell>
          <cell r="E2708" t="str">
            <v>Senior Design Supp Gift Spring-Dyer</v>
          </cell>
        </row>
        <row r="2709">
          <cell r="A2709">
            <v>275129</v>
          </cell>
          <cell r="B2709" t="str">
            <v>2G</v>
          </cell>
          <cell r="C2709" t="str">
            <v>Restricted</v>
          </cell>
          <cell r="D2709" t="str">
            <v>AU Restricted Gifts</v>
          </cell>
          <cell r="E2709" t="str">
            <v>Senior Design Supp Gift Fall-Beale</v>
          </cell>
        </row>
        <row r="2710">
          <cell r="A2710">
            <v>275130</v>
          </cell>
          <cell r="B2710" t="str">
            <v>2G</v>
          </cell>
          <cell r="C2710" t="str">
            <v>Restricted</v>
          </cell>
          <cell r="D2710" t="str">
            <v>AU Restricted Gifts</v>
          </cell>
          <cell r="E2710" t="str">
            <v>Senior Design SupGift Spring-Beale</v>
          </cell>
        </row>
        <row r="2711">
          <cell r="A2711">
            <v>275131</v>
          </cell>
          <cell r="B2711" t="str">
            <v>2G</v>
          </cell>
          <cell r="C2711" t="str">
            <v>Restricted</v>
          </cell>
          <cell r="D2711" t="str">
            <v>AU Restricted Gifts</v>
          </cell>
          <cell r="E2711" t="str">
            <v>Senior Design SupGift Summer-Beale</v>
          </cell>
        </row>
        <row r="2712">
          <cell r="A2712">
            <v>275133</v>
          </cell>
          <cell r="B2712" t="str">
            <v>2G</v>
          </cell>
          <cell r="C2712" t="str">
            <v>Restricted</v>
          </cell>
          <cell r="D2712" t="str">
            <v>AU Restricted Gifts</v>
          </cell>
          <cell r="E2712" t="str">
            <v>ARDI Mechanical Engineering Gift</v>
          </cell>
        </row>
        <row r="2713">
          <cell r="A2713">
            <v>275134</v>
          </cell>
          <cell r="B2713" t="str">
            <v>2G</v>
          </cell>
          <cell r="C2713" t="str">
            <v>Restricted</v>
          </cell>
          <cell r="D2713" t="str">
            <v>AU Restricted Gifts</v>
          </cell>
          <cell r="E2713" t="str">
            <v>GPS Vehicle Dynamics Lab ARDI Gift</v>
          </cell>
        </row>
        <row r="2714">
          <cell r="A2714">
            <v>275135</v>
          </cell>
          <cell r="B2714" t="str">
            <v>2G</v>
          </cell>
          <cell r="C2714" t="str">
            <v>Restricted</v>
          </cell>
          <cell r="D2714" t="str">
            <v>AU Restricted Gifts</v>
          </cell>
          <cell r="E2714" t="str">
            <v>Advanced Power Systems ARDI Gift</v>
          </cell>
        </row>
        <row r="2715">
          <cell r="A2715">
            <v>275341</v>
          </cell>
          <cell r="B2715" t="str">
            <v>2G</v>
          </cell>
          <cell r="C2715" t="str">
            <v>Restricted</v>
          </cell>
          <cell r="D2715" t="str">
            <v>AU Restricted Gifts</v>
          </cell>
          <cell r="E2715" t="str">
            <v>ATE Fdn Textile Engineering Gift</v>
          </cell>
        </row>
        <row r="2716">
          <cell r="A2716">
            <v>275344</v>
          </cell>
          <cell r="B2716" t="str">
            <v>2G</v>
          </cell>
          <cell r="C2716" t="str">
            <v>Restricted</v>
          </cell>
          <cell r="D2716" t="str">
            <v>AU Restricted Gifts</v>
          </cell>
          <cell r="E2716" t="str">
            <v>Textile Engineering Gifts 564527/28</v>
          </cell>
        </row>
        <row r="2717">
          <cell r="A2717">
            <v>275348</v>
          </cell>
          <cell r="B2717" t="str">
            <v>2G</v>
          </cell>
          <cell r="C2717" t="str">
            <v>Restricted</v>
          </cell>
          <cell r="D2717" t="str">
            <v>AU Restricted Gifts</v>
          </cell>
          <cell r="E2717" t="str">
            <v>Auad 3M Nontenured Faculty Gift</v>
          </cell>
        </row>
        <row r="2718">
          <cell r="A2718">
            <v>275463</v>
          </cell>
          <cell r="B2718" t="str">
            <v>2G</v>
          </cell>
          <cell r="C2718" t="str">
            <v>Restricted</v>
          </cell>
          <cell r="D2718" t="str">
            <v>AU Restricted Gifts</v>
          </cell>
          <cell r="E2718" t="str">
            <v>Pulp &amp; Paper Scholarships</v>
          </cell>
        </row>
        <row r="2719">
          <cell r="A2719">
            <v>275464</v>
          </cell>
          <cell r="B2719" t="str">
            <v>2G</v>
          </cell>
          <cell r="C2719" t="str">
            <v>Restricted</v>
          </cell>
          <cell r="D2719" t="str">
            <v>AU Restricted Gifts</v>
          </cell>
          <cell r="E2719" t="str">
            <v>Quina Family Endowment Gift 692219</v>
          </cell>
        </row>
        <row r="2720">
          <cell r="A2720">
            <v>275562</v>
          </cell>
          <cell r="B2720" t="str">
            <v>2G</v>
          </cell>
          <cell r="C2720" t="str">
            <v>Restricted</v>
          </cell>
          <cell r="D2720" t="str">
            <v>AU Restricted Gifts</v>
          </cell>
          <cell r="E2720" t="str">
            <v>BEST Gifts - Engineering</v>
          </cell>
        </row>
        <row r="2721">
          <cell r="A2721">
            <v>275721</v>
          </cell>
          <cell r="B2721" t="str">
            <v>2G</v>
          </cell>
          <cell r="C2721" t="str">
            <v>Restricted</v>
          </cell>
          <cell r="D2721" t="str">
            <v>AU Restricted Gifts</v>
          </cell>
          <cell r="E2721" t="str">
            <v>Perot Walter Cntr Tech Mgmt Gifts</v>
          </cell>
        </row>
        <row r="2722">
          <cell r="A2722">
            <v>275722</v>
          </cell>
          <cell r="B2722" t="str">
            <v>2G</v>
          </cell>
          <cell r="C2722" t="str">
            <v>Restricted</v>
          </cell>
          <cell r="D2722" t="str">
            <v>AU Restricted Gifts</v>
          </cell>
          <cell r="E2722" t="str">
            <v>Tom Walter BET Program Gift 230053</v>
          </cell>
        </row>
        <row r="2723">
          <cell r="A2723">
            <v>275723</v>
          </cell>
          <cell r="B2723" t="str">
            <v>2G</v>
          </cell>
          <cell r="C2723" t="str">
            <v>Restricted</v>
          </cell>
          <cell r="D2723" t="str">
            <v>AU Restricted Gifts</v>
          </cell>
          <cell r="E2723" t="str">
            <v>BET Special Projects Gifts</v>
          </cell>
        </row>
        <row r="2724">
          <cell r="A2724">
            <v>275841</v>
          </cell>
          <cell r="B2724" t="str">
            <v>2G</v>
          </cell>
          <cell r="C2724" t="str">
            <v>Restricted</v>
          </cell>
          <cell r="D2724" t="str">
            <v>AU Restricted Gifts</v>
          </cell>
          <cell r="E2724" t="str">
            <v>Information Technology Peak Gift</v>
          </cell>
        </row>
        <row r="2725">
          <cell r="A2725">
            <v>275901</v>
          </cell>
          <cell r="B2725" t="str">
            <v>2G</v>
          </cell>
          <cell r="C2725" t="str">
            <v>Restricted</v>
          </cell>
          <cell r="D2725" t="str">
            <v>AU Restricted Gifts</v>
          </cell>
          <cell r="E2725" t="str">
            <v>Engineering Special Project Gifts</v>
          </cell>
        </row>
        <row r="2726">
          <cell r="A2726">
            <v>275902</v>
          </cell>
          <cell r="B2726" t="str">
            <v>2G</v>
          </cell>
          <cell r="C2726" t="str">
            <v>Restricted</v>
          </cell>
          <cell r="D2726" t="str">
            <v>AU Restricted Gifts</v>
          </cell>
          <cell r="E2726" t="str">
            <v>H Strong Tutorial Prog Gift 660519</v>
          </cell>
        </row>
        <row r="2727">
          <cell r="A2727">
            <v>275903</v>
          </cell>
          <cell r="B2727" t="str">
            <v>2G</v>
          </cell>
          <cell r="C2727" t="str">
            <v>Restricted</v>
          </cell>
          <cell r="D2727" t="str">
            <v>AU Restricted Gifts</v>
          </cell>
          <cell r="E2727" t="str">
            <v>Vokert &amp; Assoc Enh Engr Gift 692348</v>
          </cell>
        </row>
        <row r="2728">
          <cell r="A2728">
            <v>275906</v>
          </cell>
          <cell r="B2728" t="str">
            <v>2G</v>
          </cell>
          <cell r="C2728" t="str">
            <v>Restricted</v>
          </cell>
          <cell r="D2728" t="str">
            <v>AU Restricted Gifts</v>
          </cell>
          <cell r="E2728" t="str">
            <v>Engr Faculty Dvlpmnt Gifts 564531</v>
          </cell>
        </row>
        <row r="2729">
          <cell r="A2729">
            <v>275907</v>
          </cell>
          <cell r="B2729" t="str">
            <v>2G</v>
          </cell>
          <cell r="C2729" t="str">
            <v>Restricted</v>
          </cell>
          <cell r="D2729" t="str">
            <v>AU Restricted Gifts</v>
          </cell>
          <cell r="E2729" t="str">
            <v>Engr Workstation Ntwk Gift 692134</v>
          </cell>
        </row>
        <row r="2730">
          <cell r="A2730">
            <v>275908</v>
          </cell>
          <cell r="B2730" t="str">
            <v>2G</v>
          </cell>
          <cell r="C2730" t="str">
            <v>Restricted</v>
          </cell>
          <cell r="D2730" t="str">
            <v>AU Restricted Gifts</v>
          </cell>
          <cell r="E2730" t="str">
            <v>Engineering Student Council Gift</v>
          </cell>
        </row>
        <row r="2731">
          <cell r="A2731">
            <v>275911</v>
          </cell>
          <cell r="B2731" t="str">
            <v>2G</v>
          </cell>
          <cell r="C2731" t="str">
            <v>Restricted</v>
          </cell>
          <cell r="D2731" t="str">
            <v>AU Restricted Gifts</v>
          </cell>
          <cell r="E2731" t="str">
            <v>AT&amp;T Minority Engineering Program</v>
          </cell>
        </row>
        <row r="2732">
          <cell r="A2732">
            <v>275912</v>
          </cell>
          <cell r="B2732" t="str">
            <v>2G</v>
          </cell>
          <cell r="C2732" t="str">
            <v>Restricted</v>
          </cell>
          <cell r="D2732" t="str">
            <v>AU Restricted Gifts</v>
          </cell>
          <cell r="E2732" t="str">
            <v>Douglas Bequest Engr Gift 661662</v>
          </cell>
        </row>
        <row r="2733">
          <cell r="A2733">
            <v>275914</v>
          </cell>
          <cell r="B2733" t="str">
            <v>2G</v>
          </cell>
          <cell r="C2733" t="str">
            <v>Restricted</v>
          </cell>
          <cell r="D2733" t="str">
            <v>AU Restricted Gifts</v>
          </cell>
          <cell r="E2733" t="str">
            <v>Engin 'Senior Class Challenge Gifts</v>
          </cell>
        </row>
        <row r="2734">
          <cell r="A2734">
            <v>275916</v>
          </cell>
          <cell r="B2734" t="str">
            <v>2G</v>
          </cell>
          <cell r="C2734" t="str">
            <v>Restricted</v>
          </cell>
          <cell r="D2734" t="str">
            <v>AU Restricted Gifts</v>
          </cell>
          <cell r="E2734" t="str">
            <v>Society of Women Engineers Gifts</v>
          </cell>
        </row>
        <row r="2735">
          <cell r="A2735">
            <v>275918</v>
          </cell>
          <cell r="B2735" t="str">
            <v>2G</v>
          </cell>
          <cell r="C2735" t="str">
            <v>Restricted</v>
          </cell>
          <cell r="D2735" t="str">
            <v>AU Restricted Gifts</v>
          </cell>
          <cell r="E2735" t="str">
            <v>Engr Studnt Recruitmnt &amp; Activities</v>
          </cell>
        </row>
        <row r="2736">
          <cell r="A2736">
            <v>275922</v>
          </cell>
          <cell r="B2736" t="str">
            <v>2G</v>
          </cell>
          <cell r="C2736" t="str">
            <v>Restricted</v>
          </cell>
          <cell r="D2736" t="str">
            <v>AU Restricted Gifts</v>
          </cell>
          <cell r="E2736" t="str">
            <v>Natl Society Black Engineers Gift</v>
          </cell>
        </row>
        <row r="2737">
          <cell r="A2737">
            <v>275924</v>
          </cell>
          <cell r="B2737" t="str">
            <v>2G</v>
          </cell>
          <cell r="C2737" t="str">
            <v>Restricted</v>
          </cell>
          <cell r="D2737" t="str">
            <v>AU Restricted Gifts</v>
          </cell>
          <cell r="E2737" t="str">
            <v>Engr Student Outreach Projects Gift</v>
          </cell>
        </row>
        <row r="2738">
          <cell r="A2738">
            <v>275926</v>
          </cell>
          <cell r="B2738" t="str">
            <v>2G</v>
          </cell>
          <cell r="C2738" t="str">
            <v>Restricted</v>
          </cell>
          <cell r="D2738" t="str">
            <v>AU Restricted Gifts</v>
          </cell>
          <cell r="E2738" t="str">
            <v>Nuclear Power Generation Systm Gift</v>
          </cell>
        </row>
        <row r="2739">
          <cell r="A2739">
            <v>275927</v>
          </cell>
          <cell r="B2739" t="str">
            <v>2G</v>
          </cell>
          <cell r="C2739" t="str">
            <v>Restricted</v>
          </cell>
          <cell r="D2739" t="str">
            <v>AU Restricted Gifts</v>
          </cell>
          <cell r="E2739" t="str">
            <v>Engnrng Plannd Giving Matching Gift</v>
          </cell>
        </row>
        <row r="2740">
          <cell r="A2740">
            <v>275928</v>
          </cell>
          <cell r="B2740" t="str">
            <v>2G</v>
          </cell>
          <cell r="C2740" t="str">
            <v>Restricted</v>
          </cell>
          <cell r="D2740" t="str">
            <v>AU Restricted Gifts</v>
          </cell>
          <cell r="E2740" t="str">
            <v>MRI Research Center Gift</v>
          </cell>
        </row>
        <row r="2741">
          <cell r="A2741">
            <v>275929</v>
          </cell>
          <cell r="B2741" t="str">
            <v>2G</v>
          </cell>
          <cell r="C2741" t="str">
            <v>Restricted</v>
          </cell>
          <cell r="D2741" t="str">
            <v>AU Restricted Gifts</v>
          </cell>
          <cell r="E2741" t="str">
            <v>100 Women Strong Gifts</v>
          </cell>
        </row>
        <row r="2742">
          <cell r="A2742">
            <v>277201</v>
          </cell>
          <cell r="B2742" t="str">
            <v>2G</v>
          </cell>
          <cell r="C2742" t="str">
            <v>Restricted</v>
          </cell>
          <cell r="D2742" t="str">
            <v>AU Restricted Gifts</v>
          </cell>
          <cell r="E2742" t="str">
            <v>Malone Fine Arts Gifts</v>
          </cell>
        </row>
        <row r="2743">
          <cell r="A2743">
            <v>277231</v>
          </cell>
          <cell r="B2743" t="str">
            <v>2G</v>
          </cell>
          <cell r="C2743" t="str">
            <v>Restricted</v>
          </cell>
          <cell r="D2743" t="str">
            <v>AU Restricted Gifts</v>
          </cell>
          <cell r="E2743" t="str">
            <v>Art Gifts</v>
          </cell>
        </row>
        <row r="2744">
          <cell r="A2744">
            <v>277261</v>
          </cell>
          <cell r="B2744" t="str">
            <v>2G</v>
          </cell>
          <cell r="C2744" t="str">
            <v>Restricted</v>
          </cell>
          <cell r="D2744" t="str">
            <v>AU Restricted Gifts</v>
          </cell>
          <cell r="E2744" t="str">
            <v>JCS Museum Of Art Ed Gifts 564536</v>
          </cell>
        </row>
        <row r="2745">
          <cell r="A2745">
            <v>277262</v>
          </cell>
          <cell r="B2745" t="str">
            <v>2G</v>
          </cell>
          <cell r="C2745" t="str">
            <v>Restricted</v>
          </cell>
          <cell r="D2745" t="str">
            <v>AU Restricted Gifts</v>
          </cell>
          <cell r="E2745" t="str">
            <v>L H Miller Audubon Gifts 692262</v>
          </cell>
        </row>
        <row r="2746">
          <cell r="A2746">
            <v>277263</v>
          </cell>
          <cell r="B2746" t="str">
            <v>2G</v>
          </cell>
          <cell r="C2746" t="str">
            <v>Restricted</v>
          </cell>
          <cell r="D2746" t="str">
            <v>AU Restricted Gifts</v>
          </cell>
          <cell r="E2746" t="str">
            <v>Grisham Museum Admin Gift 691769</v>
          </cell>
        </row>
        <row r="2747">
          <cell r="A2747">
            <v>277264</v>
          </cell>
          <cell r="B2747" t="str">
            <v>2G</v>
          </cell>
          <cell r="C2747" t="str">
            <v>Restricted</v>
          </cell>
          <cell r="D2747" t="str">
            <v>AU Restricted Gifts</v>
          </cell>
          <cell r="E2747" t="str">
            <v>Jule Collins Smith Museum Gifts</v>
          </cell>
        </row>
        <row r="2748">
          <cell r="A2748">
            <v>277265</v>
          </cell>
          <cell r="B2748" t="str">
            <v>2G</v>
          </cell>
          <cell r="C2748" t="str">
            <v>Restricted</v>
          </cell>
          <cell r="D2748" t="str">
            <v>AU Restricted Gifts</v>
          </cell>
          <cell r="E2748" t="str">
            <v>J C Smith Museum Acquisition Gifts</v>
          </cell>
        </row>
        <row r="2749">
          <cell r="A2749">
            <v>277266</v>
          </cell>
          <cell r="B2749" t="str">
            <v>2G</v>
          </cell>
          <cell r="C2749" t="str">
            <v>Restricted</v>
          </cell>
          <cell r="D2749" t="str">
            <v>AU Restricted Gifts</v>
          </cell>
          <cell r="E2749" t="str">
            <v>JCS Museum Conservation/Maint Gifts</v>
          </cell>
        </row>
        <row r="2750">
          <cell r="A2750">
            <v>277268</v>
          </cell>
          <cell r="B2750" t="str">
            <v>2G</v>
          </cell>
          <cell r="C2750" t="str">
            <v>Restricted</v>
          </cell>
          <cell r="D2750" t="str">
            <v>AU Restricted Gifts</v>
          </cell>
          <cell r="E2750" t="str">
            <v>Dunlop Museum Acquisitn Gift 692421</v>
          </cell>
        </row>
        <row r="2751">
          <cell r="A2751">
            <v>277269</v>
          </cell>
          <cell r="B2751" t="str">
            <v>2G</v>
          </cell>
          <cell r="C2751" t="str">
            <v>Restricted</v>
          </cell>
          <cell r="D2751" t="str">
            <v>AU Restricted Gifts</v>
          </cell>
          <cell r="E2751" t="str">
            <v>Phillips Museum Acquisitn Fund Gift</v>
          </cell>
        </row>
        <row r="2752">
          <cell r="A2752">
            <v>277272</v>
          </cell>
          <cell r="B2752" t="str">
            <v>2G</v>
          </cell>
          <cell r="C2752" t="str">
            <v>Restricted</v>
          </cell>
          <cell r="D2752" t="str">
            <v>AU Restricted Gifts</v>
          </cell>
          <cell r="E2752" t="str">
            <v>Leischuck JCSM Acquisitions Gift</v>
          </cell>
        </row>
        <row r="2753">
          <cell r="A2753">
            <v>277274</v>
          </cell>
          <cell r="B2753" t="str">
            <v>2G</v>
          </cell>
          <cell r="C2753" t="str">
            <v>Restricted</v>
          </cell>
          <cell r="D2753" t="str">
            <v>AU Restricted Gifts</v>
          </cell>
          <cell r="E2753" t="str">
            <v>JCSM Advisory Board Excell  692934</v>
          </cell>
        </row>
        <row r="2754">
          <cell r="A2754">
            <v>277275</v>
          </cell>
          <cell r="B2754" t="str">
            <v>2G</v>
          </cell>
          <cell r="C2754" t="str">
            <v>Restricted</v>
          </cell>
          <cell r="D2754" t="str">
            <v>AU Restricted Gifts</v>
          </cell>
          <cell r="E2754" t="str">
            <v>JCSM 1072 Society for Acquisitions</v>
          </cell>
        </row>
        <row r="2755">
          <cell r="A2755">
            <v>277276</v>
          </cell>
          <cell r="B2755" t="str">
            <v>2G</v>
          </cell>
          <cell r="C2755" t="str">
            <v>Restricted</v>
          </cell>
          <cell r="D2755" t="str">
            <v>AU Restricted Gifts</v>
          </cell>
          <cell r="E2755" t="str">
            <v>JCSM K-12 Education Gifts</v>
          </cell>
        </row>
        <row r="2756">
          <cell r="A2756">
            <v>277277</v>
          </cell>
          <cell r="B2756" t="str">
            <v>2G</v>
          </cell>
          <cell r="C2756" t="str">
            <v>Restricted</v>
          </cell>
          <cell r="D2756" t="str">
            <v>AU Restricted Gifts</v>
          </cell>
          <cell r="E2756" t="str">
            <v>Alexander Endw Acquisitions 692946</v>
          </cell>
        </row>
        <row r="2757">
          <cell r="A2757">
            <v>277279</v>
          </cell>
          <cell r="B2757" t="str">
            <v>2G</v>
          </cell>
          <cell r="C2757" t="str">
            <v>Restricted</v>
          </cell>
          <cell r="D2757" t="str">
            <v>AU Restricted Gifts</v>
          </cell>
          <cell r="E2757" t="str">
            <v>Art Changes Lives Acquisitns 693132</v>
          </cell>
        </row>
        <row r="2758">
          <cell r="A2758">
            <v>277280</v>
          </cell>
          <cell r="B2758" t="str">
            <v>2G</v>
          </cell>
          <cell r="C2758" t="str">
            <v>Restricted</v>
          </cell>
          <cell r="D2758" t="str">
            <v>AU Restricted Gifts</v>
          </cell>
          <cell r="E2758" t="str">
            <v>Thilo &amp; Eliz Best FFE JCSM 693116</v>
          </cell>
        </row>
        <row r="2759">
          <cell r="A2759">
            <v>277351</v>
          </cell>
          <cell r="B2759" t="str">
            <v>2G</v>
          </cell>
          <cell r="C2759" t="str">
            <v>Restricted</v>
          </cell>
          <cell r="D2759" t="str">
            <v>AU Restricted Gifts</v>
          </cell>
          <cell r="E2759" t="str">
            <v>AU Band Donor Program Gift</v>
          </cell>
        </row>
        <row r="2760">
          <cell r="A2760">
            <v>277352</v>
          </cell>
          <cell r="B2760" t="str">
            <v>2G</v>
          </cell>
          <cell r="C2760" t="str">
            <v>Restricted</v>
          </cell>
          <cell r="D2760" t="str">
            <v>AU Restricted Gifts</v>
          </cell>
          <cell r="E2760" t="str">
            <v>AU Percussion Steel Band Gift</v>
          </cell>
        </row>
        <row r="2761">
          <cell r="A2761">
            <v>277353</v>
          </cell>
          <cell r="B2761" t="str">
            <v>2G</v>
          </cell>
          <cell r="C2761" t="str">
            <v>Restricted</v>
          </cell>
          <cell r="D2761" t="str">
            <v>AU Restricted Gifts</v>
          </cell>
          <cell r="E2761" t="str">
            <v>AU Band Fund for Excellence 692183</v>
          </cell>
        </row>
        <row r="2762">
          <cell r="A2762">
            <v>277381</v>
          </cell>
          <cell r="B2762" t="str">
            <v>2G</v>
          </cell>
          <cell r="C2762" t="str">
            <v>Restricted</v>
          </cell>
          <cell r="D2762" t="str">
            <v>AU Restricted Gifts</v>
          </cell>
          <cell r="E2762" t="str">
            <v>Music Gifts</v>
          </cell>
        </row>
        <row r="2763">
          <cell r="A2763">
            <v>277382</v>
          </cell>
          <cell r="B2763" t="str">
            <v>2G</v>
          </cell>
          <cell r="C2763" t="str">
            <v>Restricted</v>
          </cell>
          <cell r="D2763" t="str">
            <v>AU Restricted Gifts</v>
          </cell>
          <cell r="E2763" t="str">
            <v>Friendshp Cncrt MusicPrg Gft 692077</v>
          </cell>
        </row>
        <row r="2764">
          <cell r="A2764">
            <v>277383</v>
          </cell>
          <cell r="B2764" t="str">
            <v>2G</v>
          </cell>
          <cell r="C2764" t="str">
            <v>Restricted</v>
          </cell>
          <cell r="D2764" t="str">
            <v>AU Restricted Gifts</v>
          </cell>
          <cell r="E2764" t="str">
            <v>Auburn University Gospel Choir Gift</v>
          </cell>
        </row>
        <row r="2765">
          <cell r="A2765">
            <v>277411</v>
          </cell>
          <cell r="B2765" t="str">
            <v>2G</v>
          </cell>
          <cell r="C2765" t="str">
            <v>Restricted</v>
          </cell>
          <cell r="D2765" t="str">
            <v>AU Restricted Gifts</v>
          </cell>
          <cell r="E2765" t="str">
            <v>Friends Of AU Theater Gifts</v>
          </cell>
        </row>
        <row r="2766">
          <cell r="A2766">
            <v>277441</v>
          </cell>
          <cell r="B2766" t="str">
            <v>2G</v>
          </cell>
          <cell r="C2766" t="str">
            <v>Restricted</v>
          </cell>
          <cell r="D2766" t="str">
            <v>AU Restricted Gifts</v>
          </cell>
          <cell r="E2766" t="str">
            <v>Communication Disorders Gifts</v>
          </cell>
        </row>
        <row r="2767">
          <cell r="A2767">
            <v>277442</v>
          </cell>
          <cell r="B2767" t="str">
            <v>2G</v>
          </cell>
          <cell r="C2767" t="str">
            <v>Restricted</v>
          </cell>
          <cell r="D2767" t="str">
            <v>AU Restricted Gifts</v>
          </cell>
          <cell r="E2767" t="str">
            <v>Dwight Carlisle Gifts</v>
          </cell>
        </row>
        <row r="2768">
          <cell r="A2768">
            <v>277471</v>
          </cell>
          <cell r="B2768" t="str">
            <v>2G</v>
          </cell>
          <cell r="C2768" t="str">
            <v>Restricted</v>
          </cell>
          <cell r="D2768" t="str">
            <v>AU Restricted Gifts</v>
          </cell>
          <cell r="E2768" t="str">
            <v>Cntr For The Humanities Gift 564506</v>
          </cell>
        </row>
        <row r="2769">
          <cell r="A2769">
            <v>277473</v>
          </cell>
          <cell r="B2769" t="str">
            <v>2G</v>
          </cell>
          <cell r="C2769" t="str">
            <v>Restricted</v>
          </cell>
          <cell r="D2769" t="str">
            <v>AU Restricted Gifts</v>
          </cell>
          <cell r="E2769" t="str">
            <v>Pebble Hill Gifts</v>
          </cell>
        </row>
        <row r="2770">
          <cell r="A2770">
            <v>277521</v>
          </cell>
          <cell r="B2770" t="str">
            <v>2G</v>
          </cell>
          <cell r="C2770" t="str">
            <v>Restricted</v>
          </cell>
          <cell r="D2770" t="str">
            <v>AU Restricted Gifts</v>
          </cell>
          <cell r="E2770" t="str">
            <v>English Gifts</v>
          </cell>
        </row>
        <row r="2771">
          <cell r="A2771">
            <v>277551</v>
          </cell>
          <cell r="B2771" t="str">
            <v>2G</v>
          </cell>
          <cell r="C2771" t="str">
            <v>Restricted</v>
          </cell>
          <cell r="D2771" t="str">
            <v>AU Restricted Gifts</v>
          </cell>
          <cell r="E2771" t="str">
            <v>Foreign Languages Gifts</v>
          </cell>
        </row>
        <row r="2772">
          <cell r="A2772">
            <v>277554</v>
          </cell>
          <cell r="B2772" t="str">
            <v>2G</v>
          </cell>
          <cell r="C2772" t="str">
            <v>Restricted</v>
          </cell>
          <cell r="D2772" t="str">
            <v>AU Restricted Gifts</v>
          </cell>
          <cell r="E2772" t="str">
            <v>German Abroad Gifts</v>
          </cell>
        </row>
        <row r="2773">
          <cell r="A2773">
            <v>277582</v>
          </cell>
          <cell r="B2773" t="str">
            <v>2G</v>
          </cell>
          <cell r="C2773" t="str">
            <v>Restricted</v>
          </cell>
          <cell r="D2773" t="str">
            <v>AU Restricted Gifts</v>
          </cell>
          <cell r="E2773" t="str">
            <v>History Department Gifts 564577</v>
          </cell>
        </row>
        <row r="2774">
          <cell r="A2774">
            <v>277583</v>
          </cell>
          <cell r="B2774" t="str">
            <v>2G</v>
          </cell>
          <cell r="C2774" t="str">
            <v>Restricted</v>
          </cell>
          <cell r="D2774" t="str">
            <v>AU Restricted Gifts</v>
          </cell>
          <cell r="E2774" t="str">
            <v>Encyclopedia of Alabama Gifts</v>
          </cell>
        </row>
        <row r="2775">
          <cell r="A2775">
            <v>277611</v>
          </cell>
          <cell r="B2775" t="str">
            <v>2G</v>
          </cell>
          <cell r="C2775" t="str">
            <v>Restricted</v>
          </cell>
          <cell r="D2775" t="str">
            <v>AU Restricted Gifts</v>
          </cell>
          <cell r="E2775" t="str">
            <v>Religion Gifts</v>
          </cell>
        </row>
        <row r="2776">
          <cell r="A2776">
            <v>277612</v>
          </cell>
          <cell r="B2776" t="str">
            <v>2G</v>
          </cell>
          <cell r="C2776" t="str">
            <v>Restricted</v>
          </cell>
          <cell r="D2776" t="str">
            <v>AU Restricted Gifts</v>
          </cell>
          <cell r="E2776" t="str">
            <v>Philosophy Department Gifts</v>
          </cell>
        </row>
        <row r="2777">
          <cell r="A2777">
            <v>277641</v>
          </cell>
          <cell r="B2777" t="str">
            <v>2G</v>
          </cell>
          <cell r="C2777" t="str">
            <v>Restricted</v>
          </cell>
          <cell r="D2777" t="str">
            <v>AU Restricted Gifts</v>
          </cell>
          <cell r="E2777" t="str">
            <v>Political Science Gifts</v>
          </cell>
        </row>
        <row r="2778">
          <cell r="A2778">
            <v>277643</v>
          </cell>
          <cell r="B2778" t="str">
            <v>2G</v>
          </cell>
          <cell r="C2778" t="str">
            <v>Restricted</v>
          </cell>
          <cell r="D2778" t="str">
            <v>AU Restricted Gifts</v>
          </cell>
          <cell r="E2778" t="str">
            <v>Health Administration Gifts</v>
          </cell>
        </row>
        <row r="2779">
          <cell r="A2779">
            <v>277644</v>
          </cell>
          <cell r="B2779" t="str">
            <v>2G</v>
          </cell>
          <cell r="C2779" t="str">
            <v>Restricted</v>
          </cell>
          <cell r="D2779" t="str">
            <v>AU Restricted Gifts</v>
          </cell>
          <cell r="E2779" t="str">
            <v>MPA Program Gifts</v>
          </cell>
        </row>
        <row r="2780">
          <cell r="A2780">
            <v>277645</v>
          </cell>
          <cell r="B2780" t="str">
            <v>2G</v>
          </cell>
          <cell r="C2780" t="str">
            <v>Restricted</v>
          </cell>
          <cell r="D2780" t="str">
            <v>AU Restricted Gifts</v>
          </cell>
          <cell r="E2780" t="str">
            <v>Mock Trial Team Gifts</v>
          </cell>
        </row>
        <row r="2781">
          <cell r="A2781">
            <v>277671</v>
          </cell>
          <cell r="B2781" t="str">
            <v>2G</v>
          </cell>
          <cell r="C2781" t="str">
            <v>Restricted</v>
          </cell>
          <cell r="D2781" t="str">
            <v>AU Restricted Gifts</v>
          </cell>
          <cell r="E2781" t="str">
            <v>Psychology Gifts</v>
          </cell>
        </row>
        <row r="2782">
          <cell r="A2782">
            <v>277672</v>
          </cell>
          <cell r="B2782" t="str">
            <v>2G</v>
          </cell>
          <cell r="C2782" t="str">
            <v>Restricted</v>
          </cell>
          <cell r="D2782" t="str">
            <v>AU Restricted Gifts</v>
          </cell>
          <cell r="E2782" t="str">
            <v>Experimental-I/O Human Rsrch Gift</v>
          </cell>
        </row>
        <row r="2783">
          <cell r="A2783">
            <v>277673</v>
          </cell>
          <cell r="B2783" t="str">
            <v>2G</v>
          </cell>
          <cell r="C2783" t="str">
            <v>Restricted</v>
          </cell>
          <cell r="D2783" t="str">
            <v>AU Restricted Gifts</v>
          </cell>
          <cell r="E2783" t="str">
            <v>Clinical Student Research Gift</v>
          </cell>
        </row>
        <row r="2784">
          <cell r="A2784">
            <v>277674</v>
          </cell>
          <cell r="B2784" t="str">
            <v>2G</v>
          </cell>
          <cell r="C2784" t="str">
            <v>Restricted</v>
          </cell>
          <cell r="D2784" t="str">
            <v>AU Restricted Gifts</v>
          </cell>
          <cell r="E2784" t="str">
            <v>AL Prison Arts Initiative Gifts</v>
          </cell>
        </row>
        <row r="2785">
          <cell r="A2785">
            <v>277701</v>
          </cell>
          <cell r="B2785" t="str">
            <v>2G</v>
          </cell>
          <cell r="C2785" t="str">
            <v>Restricted</v>
          </cell>
          <cell r="D2785" t="str">
            <v>AU Restricted Gifts</v>
          </cell>
          <cell r="E2785" t="str">
            <v>Archaeological Research Gifts</v>
          </cell>
        </row>
        <row r="2786">
          <cell r="A2786">
            <v>277702</v>
          </cell>
          <cell r="B2786" t="str">
            <v>2G</v>
          </cell>
          <cell r="C2786" t="str">
            <v>Restricted</v>
          </cell>
          <cell r="D2786" t="str">
            <v>AU Restricted Gifts</v>
          </cell>
          <cell r="E2786" t="str">
            <v>Sociology And Anthropology Gifts</v>
          </cell>
        </row>
        <row r="2787">
          <cell r="A2787">
            <v>277703</v>
          </cell>
          <cell r="B2787" t="str">
            <v>2G</v>
          </cell>
          <cell r="C2787" t="str">
            <v>Restricted</v>
          </cell>
          <cell r="D2787" t="str">
            <v>AU Restricted Gifts</v>
          </cell>
          <cell r="E2787" t="str">
            <v>Cottier G Anthropology Gift 691963</v>
          </cell>
        </row>
        <row r="2788">
          <cell r="A2788">
            <v>277731</v>
          </cell>
          <cell r="B2788" t="str">
            <v>2G</v>
          </cell>
          <cell r="C2788" t="str">
            <v>Restricted</v>
          </cell>
          <cell r="D2788" t="str">
            <v>AU Restricted Gifts</v>
          </cell>
          <cell r="E2788" t="str">
            <v>Ala Press Assoc Journalism Gifts</v>
          </cell>
        </row>
        <row r="2789">
          <cell r="A2789">
            <v>277732</v>
          </cell>
          <cell r="B2789" t="str">
            <v>2G</v>
          </cell>
          <cell r="C2789" t="str">
            <v>Restricted</v>
          </cell>
          <cell r="D2789" t="str">
            <v>AU Restricted Gifts</v>
          </cell>
          <cell r="E2789" t="str">
            <v>Speech Communication Gifts</v>
          </cell>
        </row>
        <row r="2790">
          <cell r="A2790">
            <v>277733</v>
          </cell>
          <cell r="B2790" t="str">
            <v>2G</v>
          </cell>
          <cell r="C2790" t="str">
            <v>Restricted</v>
          </cell>
          <cell r="D2790" t="str">
            <v>AU Restricted Gifts</v>
          </cell>
          <cell r="E2790" t="str">
            <v>Journalism Gifts</v>
          </cell>
        </row>
        <row r="2791">
          <cell r="A2791">
            <v>277734</v>
          </cell>
          <cell r="B2791" t="str">
            <v>2G</v>
          </cell>
          <cell r="C2791" t="str">
            <v>Restricted</v>
          </cell>
          <cell r="D2791" t="str">
            <v>AU Restricted Gifts</v>
          </cell>
          <cell r="E2791" t="str">
            <v>Jay Sanders Film Production 692451</v>
          </cell>
        </row>
        <row r="2792">
          <cell r="A2792">
            <v>277735</v>
          </cell>
          <cell r="B2792" t="str">
            <v>2G</v>
          </cell>
          <cell r="C2792" t="str">
            <v>Restricted</v>
          </cell>
          <cell r="D2792" t="str">
            <v>AU Restricted Gifts</v>
          </cell>
          <cell r="E2792" t="str">
            <v>Barker Graduate Research Gift</v>
          </cell>
        </row>
        <row r="2793">
          <cell r="A2793">
            <v>277736</v>
          </cell>
          <cell r="B2793" t="str">
            <v>2G</v>
          </cell>
          <cell r="C2793" t="str">
            <v>Restricted</v>
          </cell>
          <cell r="D2793" t="str">
            <v>AU Restricted Gifts</v>
          </cell>
          <cell r="E2793" t="str">
            <v>Davis Dept Of Journalism Gift</v>
          </cell>
        </row>
        <row r="2794">
          <cell r="A2794">
            <v>277738</v>
          </cell>
          <cell r="B2794" t="str">
            <v>2G</v>
          </cell>
          <cell r="C2794" t="str">
            <v>Restricted</v>
          </cell>
          <cell r="D2794" t="str">
            <v>AU Restricted Gifts</v>
          </cell>
          <cell r="E2794" t="str">
            <v>Communication/Journalism Gifts</v>
          </cell>
        </row>
        <row r="2795">
          <cell r="A2795">
            <v>277739</v>
          </cell>
          <cell r="B2795" t="str">
            <v>2G</v>
          </cell>
          <cell r="C2795" t="str">
            <v>Restricted</v>
          </cell>
          <cell r="D2795" t="str">
            <v>AU Restricted Gifts</v>
          </cell>
          <cell r="E2795" t="str">
            <v>Friends of Auburn Journalism Fund</v>
          </cell>
        </row>
        <row r="2796">
          <cell r="A2796">
            <v>277781</v>
          </cell>
          <cell r="B2796" t="str">
            <v>2G</v>
          </cell>
          <cell r="C2796" t="str">
            <v>Restricted</v>
          </cell>
          <cell r="D2796" t="str">
            <v>AU Restricted Gifts</v>
          </cell>
          <cell r="E2796" t="str">
            <v>Hudson Chairs Gift</v>
          </cell>
        </row>
        <row r="2797">
          <cell r="A2797">
            <v>277782</v>
          </cell>
          <cell r="B2797" t="str">
            <v>2G</v>
          </cell>
          <cell r="C2797" t="str">
            <v>Restricted</v>
          </cell>
          <cell r="D2797" t="str">
            <v>AU Restricted Gifts</v>
          </cell>
          <cell r="E2797" t="str">
            <v>Liberal Arts Special Gifts</v>
          </cell>
        </row>
        <row r="2798">
          <cell r="A2798">
            <v>277783</v>
          </cell>
          <cell r="B2798" t="str">
            <v>2G</v>
          </cell>
          <cell r="C2798" t="str">
            <v>Restricted</v>
          </cell>
          <cell r="D2798" t="str">
            <v>AU Restricted Gifts</v>
          </cell>
          <cell r="E2798" t="str">
            <v>Humanities Dvlpmnt Prog Gift 660526</v>
          </cell>
        </row>
        <row r="2799">
          <cell r="A2799">
            <v>277785</v>
          </cell>
          <cell r="B2799" t="str">
            <v>2G</v>
          </cell>
          <cell r="C2799" t="str">
            <v>Restricted</v>
          </cell>
          <cell r="D2799" t="str">
            <v>AU Restricted Gifts</v>
          </cell>
          <cell r="E2799" t="str">
            <v>Women's Leadership Institute Gifts</v>
          </cell>
        </row>
        <row r="2800">
          <cell r="A2800">
            <v>277788</v>
          </cell>
          <cell r="B2800" t="str">
            <v>2G</v>
          </cell>
          <cell r="C2800" t="str">
            <v>Restricted</v>
          </cell>
          <cell r="D2800" t="str">
            <v>AU Restricted Gifts</v>
          </cell>
          <cell r="E2800" t="str">
            <v>Edwards Humanities Gift 692191</v>
          </cell>
        </row>
        <row r="2801">
          <cell r="A2801">
            <v>277789</v>
          </cell>
          <cell r="B2801" t="str">
            <v>2G</v>
          </cell>
          <cell r="C2801" t="str">
            <v>Restricted</v>
          </cell>
          <cell r="D2801" t="str">
            <v>AU Restricted Gifts</v>
          </cell>
          <cell r="E2801" t="str">
            <v>Philpott Humanities Gift 660520</v>
          </cell>
        </row>
        <row r="2802">
          <cell r="A2802">
            <v>277790</v>
          </cell>
          <cell r="B2802" t="str">
            <v>2G</v>
          </cell>
          <cell r="C2802" t="str">
            <v>Restricted</v>
          </cell>
          <cell r="D2802" t="str">
            <v>AU Restricted Gifts</v>
          </cell>
          <cell r="E2802" t="str">
            <v>Womens Ldrshp Inst Spec Prg 692962</v>
          </cell>
        </row>
        <row r="2803">
          <cell r="A2803">
            <v>277792</v>
          </cell>
          <cell r="B2803" t="str">
            <v>2G</v>
          </cell>
          <cell r="C2803" t="str">
            <v>Restricted</v>
          </cell>
          <cell r="D2803" t="str">
            <v>AU Restricted Gifts</v>
          </cell>
          <cell r="E2803" t="str">
            <v>Community &amp; Civic Engagement Gifts</v>
          </cell>
        </row>
        <row r="2804">
          <cell r="A2804">
            <v>277901</v>
          </cell>
          <cell r="B2804" t="str">
            <v>2G</v>
          </cell>
          <cell r="C2804" t="str">
            <v>Restricted</v>
          </cell>
          <cell r="D2804" t="str">
            <v>AU Restricted Gifts</v>
          </cell>
          <cell r="E2804" t="str">
            <v>Chemistry Gifts</v>
          </cell>
        </row>
        <row r="2805">
          <cell r="A2805">
            <v>277902</v>
          </cell>
          <cell r="B2805" t="str">
            <v>2G</v>
          </cell>
          <cell r="C2805" t="str">
            <v>Restricted</v>
          </cell>
          <cell r="D2805" t="str">
            <v>AU Restricted Gifts</v>
          </cell>
          <cell r="E2805" t="str">
            <v>Zallen Enhancement Grad St 692324</v>
          </cell>
        </row>
        <row r="2806">
          <cell r="A2806">
            <v>277905</v>
          </cell>
          <cell r="B2806" t="str">
            <v>2G</v>
          </cell>
          <cell r="C2806" t="str">
            <v>Restricted</v>
          </cell>
          <cell r="D2806" t="str">
            <v>AU Restricted Gifts</v>
          </cell>
          <cell r="E2806" t="str">
            <v>Molette Drug Discov Schneller</v>
          </cell>
        </row>
        <row r="2807">
          <cell r="A2807">
            <v>277951</v>
          </cell>
          <cell r="B2807" t="str">
            <v>2G</v>
          </cell>
          <cell r="C2807" t="str">
            <v>Restricted</v>
          </cell>
          <cell r="D2807" t="str">
            <v>AU Restricted Gifts</v>
          </cell>
          <cell r="E2807" t="str">
            <v>Geology &amp; Geography Gifts</v>
          </cell>
        </row>
        <row r="2808">
          <cell r="A2808">
            <v>278001</v>
          </cell>
          <cell r="B2808" t="str">
            <v>2G</v>
          </cell>
          <cell r="C2808" t="str">
            <v>Restricted</v>
          </cell>
          <cell r="D2808" t="str">
            <v>AU Restricted Gifts</v>
          </cell>
          <cell r="E2808" t="str">
            <v>Ralph Bennett Gift 692337/564501</v>
          </cell>
        </row>
        <row r="2809">
          <cell r="A2809">
            <v>278003</v>
          </cell>
          <cell r="B2809" t="str">
            <v>2G</v>
          </cell>
          <cell r="C2809" t="str">
            <v>Restricted</v>
          </cell>
          <cell r="D2809" t="str">
            <v>AU Restricted Gifts</v>
          </cell>
          <cell r="E2809" t="str">
            <v>Mathematics Gifts</v>
          </cell>
        </row>
        <row r="2810">
          <cell r="A2810">
            <v>278004</v>
          </cell>
          <cell r="B2810" t="str">
            <v>2G</v>
          </cell>
          <cell r="C2810" t="str">
            <v>Restricted</v>
          </cell>
          <cell r="D2810" t="str">
            <v>AU Restricted Gifts</v>
          </cell>
          <cell r="E2810" t="str">
            <v>Combinatoric In Math Royalties Gift</v>
          </cell>
        </row>
        <row r="2811">
          <cell r="A2811">
            <v>278005</v>
          </cell>
          <cell r="B2811" t="str">
            <v>2G</v>
          </cell>
          <cell r="C2811" t="str">
            <v>Restricted</v>
          </cell>
          <cell r="D2811" t="str">
            <v>AU Restricted Gifts</v>
          </cell>
          <cell r="E2811" t="str">
            <v>Mathematics Learning Center Gifts</v>
          </cell>
        </row>
        <row r="2812">
          <cell r="A2812">
            <v>278051</v>
          </cell>
          <cell r="B2812" t="str">
            <v>2G</v>
          </cell>
          <cell r="C2812" t="str">
            <v>Restricted</v>
          </cell>
          <cell r="D2812" t="str">
            <v>AU Restricted Gifts</v>
          </cell>
          <cell r="E2812" t="str">
            <v>Physics Gifts</v>
          </cell>
        </row>
        <row r="2813">
          <cell r="A2813">
            <v>278052</v>
          </cell>
          <cell r="B2813" t="str">
            <v>2G</v>
          </cell>
          <cell r="C2813" t="str">
            <v>Restricted</v>
          </cell>
          <cell r="D2813" t="str">
            <v>AU Restricted Gifts</v>
          </cell>
          <cell r="E2813" t="str">
            <v>Physics Quasi Gift 564565</v>
          </cell>
        </row>
        <row r="2814">
          <cell r="A2814">
            <v>278054</v>
          </cell>
          <cell r="B2814" t="str">
            <v>2G</v>
          </cell>
          <cell r="C2814" t="str">
            <v>Restricted</v>
          </cell>
          <cell r="D2814" t="str">
            <v>AU Restricted Gifts</v>
          </cell>
          <cell r="E2814" t="str">
            <v>H. C. Ryding Gift 564558</v>
          </cell>
        </row>
        <row r="2815">
          <cell r="A2815">
            <v>278055</v>
          </cell>
          <cell r="B2815" t="str">
            <v>2G</v>
          </cell>
          <cell r="C2815" t="str">
            <v>Restricted</v>
          </cell>
          <cell r="D2815" t="str">
            <v>AU Restricted Gifts</v>
          </cell>
          <cell r="E2815" t="str">
            <v>Knowles Simon Project Gift</v>
          </cell>
        </row>
        <row r="2816">
          <cell r="A2816">
            <v>278101</v>
          </cell>
          <cell r="B2816" t="str">
            <v>2G</v>
          </cell>
          <cell r="C2816" t="str">
            <v>Restricted</v>
          </cell>
          <cell r="D2816" t="str">
            <v>AU Restricted Gifts</v>
          </cell>
          <cell r="E2816" t="str">
            <v>Auburn Arboretum Gifts</v>
          </cell>
        </row>
        <row r="2817">
          <cell r="A2817">
            <v>278102</v>
          </cell>
          <cell r="B2817" t="str">
            <v>2G</v>
          </cell>
          <cell r="C2817" t="str">
            <v>Restricted</v>
          </cell>
          <cell r="D2817" t="str">
            <v>AU Restricted Gifts</v>
          </cell>
          <cell r="E2817" t="str">
            <v>Zoology Gifts 691802</v>
          </cell>
        </row>
        <row r="2818">
          <cell r="A2818">
            <v>278103</v>
          </cell>
          <cell r="B2818" t="str">
            <v>2G</v>
          </cell>
          <cell r="C2818" t="str">
            <v>Restricted</v>
          </cell>
          <cell r="D2818" t="str">
            <v>AU Restricted Gifts</v>
          </cell>
          <cell r="E2818" t="str">
            <v>Jenkins J Herpetology Gift 660523</v>
          </cell>
        </row>
        <row r="2819">
          <cell r="A2819">
            <v>278104</v>
          </cell>
          <cell r="B2819" t="str">
            <v>2G</v>
          </cell>
          <cell r="C2819" t="str">
            <v>Restricted</v>
          </cell>
          <cell r="D2819" t="str">
            <v>AU Restricted Gifts</v>
          </cell>
          <cell r="E2819" t="str">
            <v>General Biology Gifts</v>
          </cell>
        </row>
        <row r="2820">
          <cell r="A2820">
            <v>278105</v>
          </cell>
          <cell r="B2820" t="str">
            <v>2G</v>
          </cell>
          <cell r="C2820" t="str">
            <v>Restricted</v>
          </cell>
          <cell r="D2820" t="str">
            <v>AU Restricted Gifts</v>
          </cell>
          <cell r="E2820" t="str">
            <v>Kempt Lab Gifts</v>
          </cell>
        </row>
        <row r="2821">
          <cell r="A2821">
            <v>278106</v>
          </cell>
          <cell r="B2821" t="str">
            <v>2G</v>
          </cell>
          <cell r="C2821" t="str">
            <v>Restricted</v>
          </cell>
          <cell r="D2821" t="str">
            <v>AU Restricted Gifts</v>
          </cell>
          <cell r="E2821" t="str">
            <v>Dute Microbiology Gifts</v>
          </cell>
        </row>
        <row r="2822">
          <cell r="A2822">
            <v>278107</v>
          </cell>
          <cell r="B2822" t="str">
            <v>2G</v>
          </cell>
          <cell r="C2822" t="str">
            <v>Restricted</v>
          </cell>
          <cell r="D2822" t="str">
            <v>AU Restricted Gifts</v>
          </cell>
          <cell r="E2822" t="str">
            <v>Zoology &amp; Wildlife Science #2 Gifts</v>
          </cell>
        </row>
        <row r="2823">
          <cell r="A2823">
            <v>278108</v>
          </cell>
          <cell r="B2823" t="str">
            <v>2G</v>
          </cell>
          <cell r="C2823" t="str">
            <v>Restricted</v>
          </cell>
          <cell r="D2823" t="str">
            <v>AU Restricted Gifts</v>
          </cell>
          <cell r="E2823" t="str">
            <v>Herbarium Gifts</v>
          </cell>
        </row>
        <row r="2824">
          <cell r="A2824">
            <v>278109</v>
          </cell>
          <cell r="B2824" t="str">
            <v>2G</v>
          </cell>
          <cell r="C2824" t="str">
            <v>Restricted</v>
          </cell>
          <cell r="D2824" t="str">
            <v>AU Restricted Gifts</v>
          </cell>
          <cell r="E2824" t="str">
            <v>Mark Liles Lab Gift</v>
          </cell>
        </row>
        <row r="2825">
          <cell r="A2825">
            <v>278111</v>
          </cell>
          <cell r="B2825" t="str">
            <v>2G</v>
          </cell>
          <cell r="C2825" t="str">
            <v>Restricted</v>
          </cell>
          <cell r="D2825" t="str">
            <v>AU Restricted Gifts</v>
          </cell>
          <cell r="E2825" t="str">
            <v>Natural History Learning Cntr Gifts</v>
          </cell>
        </row>
        <row r="2826">
          <cell r="A2826">
            <v>278153</v>
          </cell>
          <cell r="B2826" t="str">
            <v>2G</v>
          </cell>
          <cell r="C2826" t="str">
            <v>Restricted</v>
          </cell>
          <cell r="D2826" t="str">
            <v>AU Restricted Gifts</v>
          </cell>
          <cell r="E2826" t="str">
            <v>Summer Bridge Program Gifts</v>
          </cell>
        </row>
        <row r="2827">
          <cell r="A2827">
            <v>278154</v>
          </cell>
          <cell r="B2827" t="str">
            <v>2G</v>
          </cell>
          <cell r="C2827" t="str">
            <v>Restricted</v>
          </cell>
          <cell r="D2827" t="str">
            <v>AU Restricted Gifts</v>
          </cell>
          <cell r="E2827" t="str">
            <v>BEST Gifts - COSAM</v>
          </cell>
        </row>
        <row r="2828">
          <cell r="A2828">
            <v>278156</v>
          </cell>
          <cell r="B2828" t="str">
            <v>2G</v>
          </cell>
          <cell r="C2828" t="str">
            <v>Restricted</v>
          </cell>
          <cell r="D2828" t="str">
            <v>AU Restricted Gifts</v>
          </cell>
          <cell r="E2828" t="str">
            <v>Science &amp; Mathematics Gift</v>
          </cell>
        </row>
        <row r="2829">
          <cell r="A2829">
            <v>278159</v>
          </cell>
          <cell r="B2829" t="str">
            <v>2G</v>
          </cell>
          <cell r="C2829" t="str">
            <v>Restricted</v>
          </cell>
          <cell r="D2829" t="str">
            <v>AU Restricted Gifts</v>
          </cell>
          <cell r="E2829" t="str">
            <v>COSAM Advisory Council Fund Gift</v>
          </cell>
        </row>
        <row r="2830">
          <cell r="A2830">
            <v>278162</v>
          </cell>
          <cell r="B2830" t="str">
            <v>2G</v>
          </cell>
          <cell r="C2830" t="str">
            <v>Restricted</v>
          </cell>
          <cell r="D2830" t="str">
            <v>AU Restricted Gifts</v>
          </cell>
          <cell r="E2830" t="str">
            <v>Society of Women in Sci &amp; Math</v>
          </cell>
        </row>
        <row r="2831">
          <cell r="A2831">
            <v>278164</v>
          </cell>
          <cell r="B2831" t="str">
            <v>2G</v>
          </cell>
          <cell r="C2831" t="str">
            <v>Restricted</v>
          </cell>
          <cell r="D2831" t="str">
            <v>AU Restricted Gifts</v>
          </cell>
          <cell r="E2831" t="str">
            <v>Rural Medicine Program Gifts</v>
          </cell>
        </row>
        <row r="2832">
          <cell r="A2832">
            <v>278165</v>
          </cell>
          <cell r="B2832" t="str">
            <v>2G</v>
          </cell>
          <cell r="C2832" t="str">
            <v>Restricted</v>
          </cell>
          <cell r="D2832" t="str">
            <v>AU Restricted Gifts</v>
          </cell>
          <cell r="E2832" t="str">
            <v>Ruth Molette Estate Research Gift</v>
          </cell>
        </row>
        <row r="2833">
          <cell r="A2833">
            <v>278166</v>
          </cell>
          <cell r="B2833" t="str">
            <v>2G</v>
          </cell>
          <cell r="C2833" t="str">
            <v>Restricted</v>
          </cell>
          <cell r="D2833" t="str">
            <v>AU Restricted Gifts</v>
          </cell>
          <cell r="E2833" t="str">
            <v>AMSTI - AU Gifts</v>
          </cell>
        </row>
        <row r="2834">
          <cell r="A2834">
            <v>279001</v>
          </cell>
          <cell r="B2834" t="str">
            <v>2G</v>
          </cell>
          <cell r="C2834" t="str">
            <v>Restricted</v>
          </cell>
          <cell r="D2834" t="str">
            <v>AU Restricted Gifts</v>
          </cell>
          <cell r="E2834" t="str">
            <v>Animal Health Research Admin Gifts</v>
          </cell>
        </row>
        <row r="2835">
          <cell r="A2835">
            <v>279061</v>
          </cell>
          <cell r="B2835" t="str">
            <v>2G</v>
          </cell>
          <cell r="C2835" t="str">
            <v>Restricted</v>
          </cell>
          <cell r="D2835" t="str">
            <v>AU Restricted Gifts</v>
          </cell>
          <cell r="E2835" t="str">
            <v>Anat Physiology Pharmacology Gift</v>
          </cell>
        </row>
        <row r="2836">
          <cell r="A2836">
            <v>279081</v>
          </cell>
          <cell r="B2836" t="str">
            <v>2G</v>
          </cell>
          <cell r="C2836" t="str">
            <v>Restricted</v>
          </cell>
          <cell r="D2836" t="str">
            <v>AU Restricted Gifts</v>
          </cell>
          <cell r="E2836" t="str">
            <v>Large Animal Clinic Equine Gifts</v>
          </cell>
        </row>
        <row r="2837">
          <cell r="A2837">
            <v>279082</v>
          </cell>
          <cell r="B2837" t="str">
            <v>2G</v>
          </cell>
          <cell r="C2837" t="str">
            <v>Restricted</v>
          </cell>
          <cell r="D2837" t="str">
            <v>AU Restricted Gifts</v>
          </cell>
          <cell r="E2837" t="str">
            <v>Critical Care Service Gifts</v>
          </cell>
        </row>
        <row r="2838">
          <cell r="A2838">
            <v>279083</v>
          </cell>
          <cell r="B2838" t="str">
            <v>2G</v>
          </cell>
          <cell r="C2838" t="str">
            <v>Restricted</v>
          </cell>
          <cell r="D2838" t="str">
            <v>AU Restricted Gifts</v>
          </cell>
          <cell r="E2838" t="str">
            <v>LAC Food Animal Gifts</v>
          </cell>
        </row>
        <row r="2839">
          <cell r="A2839">
            <v>279084</v>
          </cell>
          <cell r="B2839" t="str">
            <v>2G</v>
          </cell>
          <cell r="C2839" t="str">
            <v>Restricted</v>
          </cell>
          <cell r="D2839" t="str">
            <v>AU Restricted Gifts</v>
          </cell>
          <cell r="E2839" t="str">
            <v>Small Animal Clinic Gifts</v>
          </cell>
        </row>
        <row r="2840">
          <cell r="A2840">
            <v>279085</v>
          </cell>
          <cell r="B2840" t="str">
            <v>2G</v>
          </cell>
          <cell r="C2840" t="str">
            <v>Restricted</v>
          </cell>
          <cell r="D2840" t="str">
            <v>AU Restricted Gifts</v>
          </cell>
          <cell r="E2840" t="str">
            <v>Hill's Critical Care Support Gift</v>
          </cell>
        </row>
        <row r="2841">
          <cell r="A2841">
            <v>279087</v>
          </cell>
          <cell r="B2841" t="str">
            <v>2G</v>
          </cell>
          <cell r="C2841" t="str">
            <v>Restricted</v>
          </cell>
          <cell r="D2841" t="str">
            <v>AU Restricted Gifts</v>
          </cell>
          <cell r="E2841" t="str">
            <v>SAC Good Samaritan Gifts 564526</v>
          </cell>
        </row>
        <row r="2842">
          <cell r="A2842">
            <v>279089</v>
          </cell>
          <cell r="B2842" t="str">
            <v>2G</v>
          </cell>
          <cell r="C2842" t="str">
            <v>Restricted</v>
          </cell>
          <cell r="D2842" t="str">
            <v>AU Restricted Gifts</v>
          </cell>
          <cell r="E2842" t="str">
            <v>Greene J Mem Profship 660529</v>
          </cell>
        </row>
        <row r="2843">
          <cell r="A2843">
            <v>279090</v>
          </cell>
          <cell r="B2843" t="str">
            <v>2G</v>
          </cell>
          <cell r="C2843" t="str">
            <v>Restricted</v>
          </cell>
          <cell r="D2843" t="str">
            <v>AU Restricted Gifts</v>
          </cell>
          <cell r="E2843" t="str">
            <v>Radiology Ware Center Gifts</v>
          </cell>
        </row>
        <row r="2844">
          <cell r="A2844">
            <v>279093</v>
          </cell>
          <cell r="B2844" t="str">
            <v>2G</v>
          </cell>
          <cell r="C2844" t="str">
            <v>Restricted</v>
          </cell>
          <cell r="D2844" t="str">
            <v>AU Restricted Gifts</v>
          </cell>
          <cell r="E2844" t="str">
            <v>Sports Medicine Program Gifts</v>
          </cell>
        </row>
        <row r="2845">
          <cell r="A2845">
            <v>279094</v>
          </cell>
          <cell r="B2845" t="str">
            <v>2G</v>
          </cell>
          <cell r="C2845" t="str">
            <v>Restricted</v>
          </cell>
          <cell r="D2845" t="str">
            <v>AU Restricted Gifts</v>
          </cell>
          <cell r="E2845" t="str">
            <v>SAC Cancer Research Gifts</v>
          </cell>
        </row>
        <row r="2846">
          <cell r="A2846">
            <v>279095</v>
          </cell>
          <cell r="B2846" t="str">
            <v>2G</v>
          </cell>
          <cell r="C2846" t="str">
            <v>Restricted</v>
          </cell>
          <cell r="D2846" t="str">
            <v>AU Restricted Gifts</v>
          </cell>
          <cell r="E2846" t="str">
            <v>SE Raptor Rehabilitation Cnter Gift</v>
          </cell>
        </row>
        <row r="2847">
          <cell r="A2847">
            <v>279096</v>
          </cell>
          <cell r="B2847" t="str">
            <v>2G</v>
          </cell>
          <cell r="C2847" t="str">
            <v>Restricted</v>
          </cell>
          <cell r="D2847" t="str">
            <v>AU Restricted Gifts</v>
          </cell>
          <cell r="E2847" t="str">
            <v>Large Animal Clinic Building Gift</v>
          </cell>
        </row>
        <row r="2848">
          <cell r="A2848">
            <v>279097</v>
          </cell>
          <cell r="B2848" t="str">
            <v>2G</v>
          </cell>
          <cell r="C2848" t="str">
            <v>Restricted</v>
          </cell>
          <cell r="D2848" t="str">
            <v>AU Restricted Gifts</v>
          </cell>
          <cell r="E2848" t="str">
            <v>Large Animal Clinic Gift</v>
          </cell>
        </row>
        <row r="2849">
          <cell r="A2849">
            <v>279099</v>
          </cell>
          <cell r="B2849" t="str">
            <v>2G</v>
          </cell>
          <cell r="C2849" t="str">
            <v>Restricted</v>
          </cell>
          <cell r="D2849" t="str">
            <v>AU Restricted Gifts</v>
          </cell>
          <cell r="E2849" t="str">
            <v>Fellton Estate Equine Research Gift</v>
          </cell>
        </row>
        <row r="2850">
          <cell r="A2850">
            <v>279101</v>
          </cell>
          <cell r="B2850" t="str">
            <v>2G</v>
          </cell>
          <cell r="C2850" t="str">
            <v>Restricted</v>
          </cell>
          <cell r="D2850" t="str">
            <v>AU Restricted Gifts</v>
          </cell>
          <cell r="E2850" t="str">
            <v>Keep Tiger Flying Gifts</v>
          </cell>
        </row>
        <row r="2851">
          <cell r="A2851">
            <v>279103</v>
          </cell>
          <cell r="B2851" t="str">
            <v>2G</v>
          </cell>
          <cell r="C2851" t="str">
            <v>Restricted</v>
          </cell>
          <cell r="D2851" t="str">
            <v>AU Restricted Gifts</v>
          </cell>
          <cell r="E2851" t="str">
            <v>War Eagle Fund Gifts 691867</v>
          </cell>
        </row>
        <row r="2852">
          <cell r="A2852">
            <v>279104</v>
          </cell>
          <cell r="B2852" t="str">
            <v>2G</v>
          </cell>
          <cell r="C2852" t="str">
            <v>Restricted</v>
          </cell>
          <cell r="D2852" t="str">
            <v>AU Restricted Gifts</v>
          </cell>
          <cell r="E2852" t="str">
            <v>Small Animal Hospital Bldg Fd Gifts</v>
          </cell>
        </row>
        <row r="2853">
          <cell r="A2853">
            <v>279105</v>
          </cell>
          <cell r="B2853" t="str">
            <v>2G</v>
          </cell>
          <cell r="C2853" t="str">
            <v>Restricted</v>
          </cell>
          <cell r="D2853" t="str">
            <v>AU Restricted Gifts</v>
          </cell>
          <cell r="E2853" t="str">
            <v>Lowder Small Animal Clinic Gifts</v>
          </cell>
        </row>
        <row r="2854">
          <cell r="A2854">
            <v>279106</v>
          </cell>
          <cell r="B2854" t="str">
            <v>2G</v>
          </cell>
          <cell r="C2854" t="str">
            <v>Restricted</v>
          </cell>
          <cell r="D2854" t="str">
            <v>AU Restricted Gifts</v>
          </cell>
          <cell r="E2854" t="str">
            <v>Hall Thompson Hoof Dev &amp; Rehab Gift</v>
          </cell>
        </row>
        <row r="2855">
          <cell r="A2855">
            <v>279107</v>
          </cell>
          <cell r="B2855" t="str">
            <v>2G</v>
          </cell>
          <cell r="C2855" t="str">
            <v>Restricted</v>
          </cell>
          <cell r="D2855" t="str">
            <v>AU Restricted Gifts</v>
          </cell>
          <cell r="E2855" t="str">
            <v>Student Teaching Resident Fund</v>
          </cell>
        </row>
        <row r="2856">
          <cell r="A2856">
            <v>279252</v>
          </cell>
          <cell r="B2856" t="str">
            <v>2G</v>
          </cell>
          <cell r="C2856" t="str">
            <v>Restricted</v>
          </cell>
          <cell r="D2856" t="str">
            <v>AU Restricted Gifts</v>
          </cell>
          <cell r="E2856" t="str">
            <v>Pathobiology Gifts</v>
          </cell>
        </row>
        <row r="2857">
          <cell r="A2857">
            <v>279253</v>
          </cell>
          <cell r="B2857" t="str">
            <v>2G</v>
          </cell>
          <cell r="C2857" t="str">
            <v>Restricted</v>
          </cell>
          <cell r="D2857" t="str">
            <v>AU Restricted Gifts</v>
          </cell>
          <cell r="E2857" t="str">
            <v>Cryptosporidm Rsrch Parastlgy Gift</v>
          </cell>
        </row>
        <row r="2858">
          <cell r="A2858">
            <v>279255</v>
          </cell>
          <cell r="B2858" t="str">
            <v>2G</v>
          </cell>
          <cell r="C2858" t="str">
            <v>Restricted</v>
          </cell>
          <cell r="D2858" t="str">
            <v>AU Restricted Gifts</v>
          </cell>
          <cell r="E2858" t="str">
            <v>Patho Grad Student Support Gifts</v>
          </cell>
        </row>
        <row r="2859">
          <cell r="A2859">
            <v>279311</v>
          </cell>
          <cell r="B2859" t="str">
            <v>2G</v>
          </cell>
          <cell r="C2859" t="str">
            <v>Restricted</v>
          </cell>
          <cell r="D2859" t="str">
            <v>AU Restricted Gifts</v>
          </cell>
          <cell r="E2859" t="str">
            <v>Scott Research VSA Gift</v>
          </cell>
        </row>
        <row r="2860">
          <cell r="A2860">
            <v>279314</v>
          </cell>
          <cell r="B2860" t="str">
            <v>2G</v>
          </cell>
          <cell r="C2860" t="str">
            <v>Restricted</v>
          </cell>
          <cell r="D2860" t="str">
            <v>AU Restricted Gifts</v>
          </cell>
          <cell r="E2860" t="str">
            <v>Ritchey Research Ctr Dir Gifts</v>
          </cell>
        </row>
        <row r="2861">
          <cell r="A2861">
            <v>279315</v>
          </cell>
          <cell r="B2861" t="str">
            <v>2G</v>
          </cell>
          <cell r="C2861" t="str">
            <v>Restricted</v>
          </cell>
          <cell r="D2861" t="str">
            <v>AU Restricted Gifts</v>
          </cell>
          <cell r="E2861" t="str">
            <v>Scott Ritchey Rsch Homberg Est Gift</v>
          </cell>
        </row>
        <row r="2862">
          <cell r="A2862">
            <v>279316</v>
          </cell>
          <cell r="B2862" t="str">
            <v>2G</v>
          </cell>
          <cell r="C2862" t="str">
            <v>Restricted</v>
          </cell>
          <cell r="D2862" t="str">
            <v>AU Restricted Gifts</v>
          </cell>
          <cell r="E2862" t="str">
            <v>Scott-Ritchey Rsch Sports Med Gift</v>
          </cell>
        </row>
        <row r="2863">
          <cell r="A2863">
            <v>279317</v>
          </cell>
          <cell r="B2863" t="str">
            <v>2G</v>
          </cell>
          <cell r="C2863" t="str">
            <v>Restricted</v>
          </cell>
          <cell r="D2863" t="str">
            <v>AU Restricted Gifts</v>
          </cell>
          <cell r="E2863" t="str">
            <v>Smith Oncology SRRC Research Gift</v>
          </cell>
        </row>
        <row r="2864">
          <cell r="A2864">
            <v>279401</v>
          </cell>
          <cell r="B2864" t="str">
            <v>2G</v>
          </cell>
          <cell r="C2864" t="str">
            <v>Restricted</v>
          </cell>
          <cell r="D2864" t="str">
            <v>AU Restricted Gifts</v>
          </cell>
          <cell r="E2864" t="str">
            <v>Special Development Gift</v>
          </cell>
        </row>
        <row r="2865">
          <cell r="A2865">
            <v>279402</v>
          </cell>
          <cell r="B2865" t="str">
            <v>2G</v>
          </cell>
          <cell r="C2865" t="str">
            <v>Restricted</v>
          </cell>
          <cell r="D2865" t="str">
            <v>AU Restricted Gifts</v>
          </cell>
          <cell r="E2865" t="str">
            <v>McCall Bethea Vet Med Gift 660522</v>
          </cell>
        </row>
        <row r="2866">
          <cell r="A2866">
            <v>279403</v>
          </cell>
          <cell r="B2866" t="str">
            <v>2G</v>
          </cell>
          <cell r="C2866" t="str">
            <v>Restricted</v>
          </cell>
          <cell r="D2866" t="str">
            <v>AU Restricted Gifts</v>
          </cell>
          <cell r="E2866" t="str">
            <v>Kemper G Feline Resrch Gift 564502</v>
          </cell>
        </row>
        <row r="2867">
          <cell r="A2867">
            <v>279404</v>
          </cell>
          <cell r="B2867" t="str">
            <v>2G</v>
          </cell>
          <cell r="C2867" t="str">
            <v>Restricted</v>
          </cell>
          <cell r="D2867" t="str">
            <v>AU Restricted Gifts</v>
          </cell>
          <cell r="E2867" t="str">
            <v>Oncology Research Gifts</v>
          </cell>
        </row>
        <row r="2868">
          <cell r="A2868">
            <v>279407</v>
          </cell>
          <cell r="B2868" t="str">
            <v>2G</v>
          </cell>
          <cell r="C2868" t="str">
            <v>Restricted</v>
          </cell>
          <cell r="D2868" t="str">
            <v>AU Restricted Gifts</v>
          </cell>
          <cell r="E2868" t="str">
            <v>Jones H Stdnt Enh Prog Gift 691634</v>
          </cell>
        </row>
        <row r="2869">
          <cell r="A2869">
            <v>279409</v>
          </cell>
          <cell r="B2869" t="str">
            <v>2G</v>
          </cell>
          <cell r="C2869" t="str">
            <v>Restricted</v>
          </cell>
          <cell r="D2869" t="str">
            <v>AU Restricted Gifts</v>
          </cell>
          <cell r="E2869" t="str">
            <v>Bradley Smll Anmal Surg Gift 692600</v>
          </cell>
        </row>
        <row r="2870">
          <cell r="A2870">
            <v>279410</v>
          </cell>
          <cell r="B2870" t="str">
            <v>2G</v>
          </cell>
          <cell r="C2870" t="str">
            <v>Restricted</v>
          </cell>
          <cell r="D2870" t="str">
            <v>AU Restricted Gifts</v>
          </cell>
          <cell r="E2870" t="str">
            <v>Pedneau Student Learnng Gift 507270</v>
          </cell>
        </row>
        <row r="2871">
          <cell r="A2871">
            <v>279411</v>
          </cell>
          <cell r="B2871" t="str">
            <v>2G</v>
          </cell>
          <cell r="C2871" t="str">
            <v>Restricted</v>
          </cell>
          <cell r="D2871" t="str">
            <v>AU Restricted Gifts</v>
          </cell>
          <cell r="E2871" t="str">
            <v>VM Academic Affairs Gift</v>
          </cell>
        </row>
        <row r="2872">
          <cell r="A2872">
            <v>279413</v>
          </cell>
          <cell r="B2872" t="str">
            <v>2G</v>
          </cell>
          <cell r="C2872" t="str">
            <v>Restricted</v>
          </cell>
          <cell r="D2872" t="str">
            <v>AU Restricted Gifts</v>
          </cell>
          <cell r="E2872" t="str">
            <v>Carl T Mason VM Gift</v>
          </cell>
        </row>
        <row r="2873">
          <cell r="A2873">
            <v>280002</v>
          </cell>
          <cell r="B2873" t="str">
            <v>2G</v>
          </cell>
          <cell r="C2873" t="str">
            <v>Restricted</v>
          </cell>
          <cell r="D2873" t="str">
            <v>AU Restricted Gifts</v>
          </cell>
          <cell r="E2873" t="str">
            <v>Architecture Gifts</v>
          </cell>
        </row>
        <row r="2874">
          <cell r="A2874">
            <v>280004</v>
          </cell>
          <cell r="B2874" t="str">
            <v>2G</v>
          </cell>
          <cell r="C2874" t="str">
            <v>Restricted</v>
          </cell>
          <cell r="D2874" t="str">
            <v>AU Restricted Gifts</v>
          </cell>
          <cell r="E2874" t="str">
            <v>Architecture Gifts</v>
          </cell>
        </row>
        <row r="2875">
          <cell r="A2875">
            <v>280005</v>
          </cell>
          <cell r="B2875" t="str">
            <v>2G</v>
          </cell>
          <cell r="C2875" t="str">
            <v>Restricted</v>
          </cell>
          <cell r="D2875" t="str">
            <v>AU Restricted Gifts</v>
          </cell>
          <cell r="E2875" t="str">
            <v>Interiors Design Gifts</v>
          </cell>
        </row>
        <row r="2876">
          <cell r="A2876">
            <v>280006</v>
          </cell>
          <cell r="B2876" t="str">
            <v>2G</v>
          </cell>
          <cell r="C2876" t="str">
            <v>Restricted</v>
          </cell>
          <cell r="D2876" t="str">
            <v>AU Restricted Gifts</v>
          </cell>
          <cell r="E2876" t="str">
            <v>Landscape Architecture Gifts</v>
          </cell>
        </row>
        <row r="2877">
          <cell r="A2877">
            <v>280007</v>
          </cell>
          <cell r="B2877" t="str">
            <v>2G</v>
          </cell>
          <cell r="C2877" t="str">
            <v>Restricted</v>
          </cell>
          <cell r="D2877" t="str">
            <v>AU Restricted Gifts</v>
          </cell>
          <cell r="E2877" t="str">
            <v>Community Planning Gifts</v>
          </cell>
        </row>
        <row r="2878">
          <cell r="A2878">
            <v>280008</v>
          </cell>
          <cell r="B2878" t="str">
            <v>2G</v>
          </cell>
          <cell r="C2878" t="str">
            <v>Restricted</v>
          </cell>
          <cell r="D2878" t="str">
            <v>AU Restricted Gifts</v>
          </cell>
          <cell r="E2878" t="str">
            <v>AU Ctr Arch &amp; Urban Studies Gift</v>
          </cell>
        </row>
        <row r="2879">
          <cell r="A2879">
            <v>280009</v>
          </cell>
          <cell r="B2879" t="str">
            <v>2G</v>
          </cell>
          <cell r="C2879" t="str">
            <v>Restricted</v>
          </cell>
          <cell r="D2879" t="str">
            <v>AU Restricted Gifts</v>
          </cell>
          <cell r="E2879" t="str">
            <v>Rural Studio Gifts</v>
          </cell>
        </row>
        <row r="2880">
          <cell r="A2880">
            <v>280013</v>
          </cell>
          <cell r="B2880" t="str">
            <v>2G</v>
          </cell>
          <cell r="C2880" t="str">
            <v>Restricted</v>
          </cell>
          <cell r="D2880" t="str">
            <v>AU Restricted Gifts</v>
          </cell>
          <cell r="E2880" t="str">
            <v>Charles Mount ARIA Trvl Gift 564521</v>
          </cell>
        </row>
        <row r="2881">
          <cell r="A2881">
            <v>280014</v>
          </cell>
          <cell r="B2881" t="str">
            <v>2G</v>
          </cell>
          <cell r="C2881" t="str">
            <v>Restricted</v>
          </cell>
          <cell r="D2881" t="str">
            <v>AU Restricted Gifts</v>
          </cell>
          <cell r="E2881" t="str">
            <v>AL Brd Registrtion Architect Gift</v>
          </cell>
        </row>
        <row r="2882">
          <cell r="A2882">
            <v>280015</v>
          </cell>
          <cell r="B2882" t="str">
            <v>2G</v>
          </cell>
          <cell r="C2882" t="str">
            <v>Restricted</v>
          </cell>
          <cell r="D2882" t="str">
            <v>AU Restricted Gifts</v>
          </cell>
          <cell r="E2882" t="str">
            <v>Graphic Design Gifts</v>
          </cell>
        </row>
        <row r="2883">
          <cell r="A2883">
            <v>280016</v>
          </cell>
          <cell r="B2883" t="str">
            <v>2G</v>
          </cell>
          <cell r="C2883" t="str">
            <v>Restricted</v>
          </cell>
          <cell r="D2883" t="str">
            <v>AU Restricted Gifts</v>
          </cell>
          <cell r="E2883" t="str">
            <v>Rural Studio Farm Initiative Gift</v>
          </cell>
        </row>
        <row r="2884">
          <cell r="A2884">
            <v>280051</v>
          </cell>
          <cell r="B2884" t="str">
            <v>2G</v>
          </cell>
          <cell r="C2884" t="str">
            <v>Restricted</v>
          </cell>
          <cell r="D2884" t="str">
            <v>AU Restricted Gifts</v>
          </cell>
          <cell r="E2884" t="str">
            <v>Building Science Gifts</v>
          </cell>
        </row>
        <row r="2885">
          <cell r="A2885">
            <v>280052</v>
          </cell>
          <cell r="B2885" t="str">
            <v>2G</v>
          </cell>
          <cell r="C2885" t="str">
            <v>Restricted</v>
          </cell>
          <cell r="D2885" t="str">
            <v>AU Restricted Gifts</v>
          </cell>
          <cell r="E2885" t="str">
            <v>Contractor's License Fee Gift</v>
          </cell>
        </row>
        <row r="2886">
          <cell r="A2886">
            <v>280053</v>
          </cell>
          <cell r="B2886" t="str">
            <v>2G</v>
          </cell>
          <cell r="C2886" t="str">
            <v>Restricted</v>
          </cell>
          <cell r="D2886" t="str">
            <v>AU Restricted Gifts</v>
          </cell>
          <cell r="E2886" t="str">
            <v>Craig Prg Enhcmnt Arch Gift 692287</v>
          </cell>
        </row>
        <row r="2887">
          <cell r="A2887">
            <v>280054</v>
          </cell>
          <cell r="B2887" t="str">
            <v>2G</v>
          </cell>
          <cell r="C2887" t="str">
            <v>Restricted</v>
          </cell>
          <cell r="D2887" t="str">
            <v>AU Restricted Gifts</v>
          </cell>
          <cell r="E2887" t="str">
            <v>CIF Reserve Gift</v>
          </cell>
        </row>
        <row r="2888">
          <cell r="A2888">
            <v>280055</v>
          </cell>
          <cell r="B2888" t="str">
            <v>2G</v>
          </cell>
          <cell r="C2888" t="str">
            <v>Restricted</v>
          </cell>
          <cell r="D2888" t="str">
            <v>AU Restricted Gifts</v>
          </cell>
          <cell r="E2888" t="str">
            <v>Benning Bldg Sci Fclty Enrch 691892</v>
          </cell>
        </row>
        <row r="2889">
          <cell r="A2889">
            <v>280057</v>
          </cell>
          <cell r="B2889" t="str">
            <v>2G</v>
          </cell>
          <cell r="C2889" t="str">
            <v>Restricted</v>
          </cell>
          <cell r="D2889" t="str">
            <v>AU Restricted Gifts</v>
          </cell>
          <cell r="E2889" t="str">
            <v>M Miller Gorrie Center F&amp;E Gifts</v>
          </cell>
        </row>
        <row r="2890">
          <cell r="A2890">
            <v>280058</v>
          </cell>
          <cell r="B2890" t="str">
            <v>2G</v>
          </cell>
          <cell r="C2890" t="str">
            <v>Restricted</v>
          </cell>
          <cell r="D2890" t="str">
            <v>AU Restricted Gifts</v>
          </cell>
          <cell r="E2890" t="str">
            <v>Research Project Industry Gifts</v>
          </cell>
        </row>
        <row r="2891">
          <cell r="A2891">
            <v>280101</v>
          </cell>
          <cell r="B2891" t="str">
            <v>2G</v>
          </cell>
          <cell r="C2891" t="str">
            <v>Restricted</v>
          </cell>
          <cell r="D2891" t="str">
            <v>AU Restricted Gifts</v>
          </cell>
          <cell r="E2891" t="str">
            <v>Industrial Design Gifts</v>
          </cell>
        </row>
        <row r="2892">
          <cell r="A2892">
            <v>280701</v>
          </cell>
          <cell r="B2892" t="str">
            <v>2G</v>
          </cell>
          <cell r="C2892" t="str">
            <v>Restricted</v>
          </cell>
          <cell r="D2892" t="str">
            <v>AU Restricted Gifts</v>
          </cell>
          <cell r="E2892" t="str">
            <v>Dixon Center Construction Gift</v>
          </cell>
        </row>
        <row r="2893">
          <cell r="A2893">
            <v>280705</v>
          </cell>
          <cell r="B2893" t="str">
            <v>2G</v>
          </cell>
          <cell r="C2893" t="str">
            <v>Restricted</v>
          </cell>
          <cell r="D2893" t="str">
            <v>AU Restricted Gifts</v>
          </cell>
          <cell r="E2893" t="str">
            <v>Kreher Ecology Preserve Gift 692245</v>
          </cell>
        </row>
        <row r="2894">
          <cell r="A2894">
            <v>280706</v>
          </cell>
          <cell r="B2894" t="str">
            <v>2G</v>
          </cell>
          <cell r="C2894" t="str">
            <v>Restricted</v>
          </cell>
          <cell r="D2894" t="str">
            <v>AU Restricted Gifts</v>
          </cell>
          <cell r="E2894" t="str">
            <v>Weaver Lecture Series Gift 691609</v>
          </cell>
        </row>
        <row r="2895">
          <cell r="A2895">
            <v>280708</v>
          </cell>
          <cell r="B2895" t="str">
            <v>2G</v>
          </cell>
          <cell r="C2895" t="str">
            <v>Restricted</v>
          </cell>
          <cell r="D2895" t="str">
            <v>AU Restricted Gifts</v>
          </cell>
          <cell r="E2895" t="str">
            <v>Via Research Gifts</v>
          </cell>
        </row>
        <row r="2896">
          <cell r="A2896">
            <v>280752</v>
          </cell>
          <cell r="B2896" t="str">
            <v>2G</v>
          </cell>
          <cell r="C2896" t="str">
            <v>Restricted</v>
          </cell>
          <cell r="D2896" t="str">
            <v>AU Restricted Gifts</v>
          </cell>
          <cell r="E2896" t="str">
            <v>Forestry Gifts</v>
          </cell>
        </row>
        <row r="2897">
          <cell r="A2897">
            <v>280753</v>
          </cell>
          <cell r="B2897" t="str">
            <v>2G</v>
          </cell>
          <cell r="C2897" t="str">
            <v>Restricted</v>
          </cell>
          <cell r="D2897" t="str">
            <v>AU Restricted Gifts</v>
          </cell>
          <cell r="E2897" t="str">
            <v>Dixon Cemetery Maint Gift 660533</v>
          </cell>
        </row>
        <row r="2898">
          <cell r="A2898">
            <v>280755</v>
          </cell>
          <cell r="B2898" t="str">
            <v>2G</v>
          </cell>
          <cell r="C2898" t="str">
            <v>Restricted</v>
          </cell>
          <cell r="D2898" t="str">
            <v>AU Restricted Gifts</v>
          </cell>
          <cell r="E2898" t="str">
            <v>Albany Quail Gifts</v>
          </cell>
        </row>
        <row r="2899">
          <cell r="A2899">
            <v>280756</v>
          </cell>
          <cell r="B2899" t="str">
            <v>2G</v>
          </cell>
          <cell r="C2899" t="str">
            <v>Restricted</v>
          </cell>
          <cell r="D2899" t="str">
            <v>AU Restricted Gifts</v>
          </cell>
          <cell r="E2899" t="str">
            <v>Forestry Experiment Station Gift</v>
          </cell>
        </row>
        <row r="2900">
          <cell r="A2900">
            <v>280757</v>
          </cell>
          <cell r="B2900" t="str">
            <v>2G</v>
          </cell>
          <cell r="C2900" t="str">
            <v>Restricted</v>
          </cell>
          <cell r="D2900" t="str">
            <v>AU Restricted Gifts</v>
          </cell>
          <cell r="E2900" t="str">
            <v>Alabama Div Forestry Gifts 564517</v>
          </cell>
        </row>
        <row r="2901">
          <cell r="A2901">
            <v>280758</v>
          </cell>
          <cell r="B2901" t="str">
            <v>2G</v>
          </cell>
          <cell r="C2901" t="str">
            <v>Restricted</v>
          </cell>
          <cell r="D2901" t="str">
            <v>AU Restricted Gifts</v>
          </cell>
          <cell r="E2901" t="str">
            <v>Auburn Forestry Fdn End Gift 691487</v>
          </cell>
        </row>
        <row r="2902">
          <cell r="A2902">
            <v>280760</v>
          </cell>
          <cell r="B2902" t="str">
            <v>2G</v>
          </cell>
          <cell r="C2902" t="str">
            <v>Restricted</v>
          </cell>
          <cell r="D2902" t="str">
            <v>AU Restricted Gifts</v>
          </cell>
          <cell r="E2902" t="str">
            <v>Solon Dixon Forestry Quasi 564561</v>
          </cell>
        </row>
        <row r="2903">
          <cell r="A2903">
            <v>281201</v>
          </cell>
          <cell r="B2903" t="str">
            <v>2G</v>
          </cell>
          <cell r="C2903" t="str">
            <v>Restricted</v>
          </cell>
          <cell r="D2903" t="str">
            <v>AU Restricted Gifts</v>
          </cell>
          <cell r="E2903" t="str">
            <v>Consumer Affairs Gifts</v>
          </cell>
        </row>
        <row r="2904">
          <cell r="A2904">
            <v>281241</v>
          </cell>
          <cell r="B2904" t="str">
            <v>2G</v>
          </cell>
          <cell r="C2904" t="str">
            <v>Restricted</v>
          </cell>
          <cell r="D2904" t="str">
            <v>AU Restricted Gifts</v>
          </cell>
          <cell r="E2904" t="str">
            <v>AU Learning Center Gifts</v>
          </cell>
        </row>
        <row r="2905">
          <cell r="A2905">
            <v>281242</v>
          </cell>
          <cell r="B2905" t="str">
            <v>2G</v>
          </cell>
          <cell r="C2905" t="str">
            <v>Restricted</v>
          </cell>
          <cell r="D2905" t="str">
            <v>AU Restricted Gifts</v>
          </cell>
          <cell r="E2905" t="str">
            <v>Human Dvlpmnt/Family Studies Gifts</v>
          </cell>
        </row>
        <row r="2906">
          <cell r="A2906">
            <v>281281</v>
          </cell>
          <cell r="B2906" t="str">
            <v>2G</v>
          </cell>
          <cell r="C2906" t="str">
            <v>Restricted</v>
          </cell>
          <cell r="D2906" t="str">
            <v>AU Restricted Gifts</v>
          </cell>
          <cell r="E2906" t="str">
            <v>Nutrition &amp; Foods Gifts</v>
          </cell>
        </row>
        <row r="2907">
          <cell r="A2907">
            <v>281282</v>
          </cell>
          <cell r="B2907" t="str">
            <v>2G</v>
          </cell>
          <cell r="C2907" t="str">
            <v>Restricted</v>
          </cell>
          <cell r="D2907" t="str">
            <v>AU Restricted Gifts</v>
          </cell>
          <cell r="E2907" t="str">
            <v>Zallen Enhmnt Grad St Rsrch 692324</v>
          </cell>
        </row>
        <row r="2908">
          <cell r="A2908">
            <v>281284</v>
          </cell>
          <cell r="B2908" t="str">
            <v>2G</v>
          </cell>
          <cell r="C2908" t="str">
            <v>Restricted</v>
          </cell>
          <cell r="D2908" t="str">
            <v>AU Restricted Gifts</v>
          </cell>
          <cell r="E2908" t="str">
            <v>Hotel &amp; Restaurant Mgmnt Gifts</v>
          </cell>
        </row>
        <row r="2909">
          <cell r="A2909">
            <v>281321</v>
          </cell>
          <cell r="B2909" t="str">
            <v>2G</v>
          </cell>
          <cell r="C2909" t="str">
            <v>Restricted</v>
          </cell>
          <cell r="D2909" t="str">
            <v>AU Restricted Gifts</v>
          </cell>
          <cell r="E2909" t="str">
            <v>Human Sciences Gifts</v>
          </cell>
        </row>
        <row r="2910">
          <cell r="A2910">
            <v>281322</v>
          </cell>
          <cell r="B2910" t="str">
            <v>2G</v>
          </cell>
          <cell r="C2910" t="str">
            <v>Restricted</v>
          </cell>
          <cell r="D2910" t="str">
            <v>AU Restricted Gifts</v>
          </cell>
          <cell r="E2910" t="str">
            <v>Kilpatrick Home Econ Gift 691894</v>
          </cell>
        </row>
        <row r="2911">
          <cell r="A2911">
            <v>281323</v>
          </cell>
          <cell r="B2911" t="str">
            <v>2G</v>
          </cell>
          <cell r="C2911" t="str">
            <v>Restricted</v>
          </cell>
          <cell r="D2911" t="str">
            <v>AU Restricted Gifts</v>
          </cell>
          <cell r="E2911" t="str">
            <v>Enhncmnt of Global Understand Gift</v>
          </cell>
        </row>
        <row r="2912">
          <cell r="A2912">
            <v>281324</v>
          </cell>
          <cell r="B2912" t="str">
            <v>2G</v>
          </cell>
          <cell r="C2912" t="str">
            <v>Restricted</v>
          </cell>
          <cell r="D2912" t="str">
            <v>AU Restricted Gifts</v>
          </cell>
          <cell r="E2912" t="str">
            <v>Byrd Prg Enh Hum Sci Gift 692161</v>
          </cell>
        </row>
        <row r="2913">
          <cell r="A2913">
            <v>281327</v>
          </cell>
          <cell r="B2913" t="str">
            <v>2G</v>
          </cell>
          <cell r="C2913" t="str">
            <v>Restricted</v>
          </cell>
          <cell r="D2913" t="str">
            <v>AU Restricted Gifts</v>
          </cell>
          <cell r="E2913" t="str">
            <v>Joseph Bruno AU Abroad Exc 691610</v>
          </cell>
        </row>
        <row r="2914">
          <cell r="A2914">
            <v>281328</v>
          </cell>
          <cell r="B2914" t="str">
            <v>2G</v>
          </cell>
          <cell r="C2914" t="str">
            <v>Restricted</v>
          </cell>
          <cell r="D2914" t="str">
            <v>AU Restricted Gifts</v>
          </cell>
          <cell r="E2914" t="str">
            <v>Anderson Hotel &amp; Restaurant Mgt</v>
          </cell>
        </row>
        <row r="2915">
          <cell r="A2915">
            <v>281329</v>
          </cell>
          <cell r="B2915" t="str">
            <v>2G</v>
          </cell>
          <cell r="C2915" t="str">
            <v>Restricted</v>
          </cell>
          <cell r="D2915" t="str">
            <v>AU Restricted Gifts</v>
          </cell>
          <cell r="E2915" t="str">
            <v>Ctr for Children Yth &amp; Fmly Gifts</v>
          </cell>
        </row>
        <row r="2916">
          <cell r="A2916">
            <v>281330</v>
          </cell>
          <cell r="B2916" t="str">
            <v>2G</v>
          </cell>
          <cell r="C2916" t="str">
            <v>Restricted</v>
          </cell>
          <cell r="D2916" t="str">
            <v>AU Restricted Gifts</v>
          </cell>
          <cell r="E2916" t="str">
            <v>Meadows AUELC Tuition Awd 692852</v>
          </cell>
        </row>
        <row r="2917">
          <cell r="A2917">
            <v>281331</v>
          </cell>
          <cell r="B2917" t="str">
            <v>2G</v>
          </cell>
          <cell r="C2917" t="str">
            <v>Restricted</v>
          </cell>
          <cell r="D2917" t="str">
            <v>AU Restricted Gifts</v>
          </cell>
          <cell r="E2917" t="str">
            <v>Cary Center Gifts</v>
          </cell>
        </row>
        <row r="2918">
          <cell r="A2918">
            <v>281332</v>
          </cell>
          <cell r="B2918" t="str">
            <v>2G</v>
          </cell>
          <cell r="C2918" t="str">
            <v>Restricted</v>
          </cell>
          <cell r="D2918" t="str">
            <v>AU Restricted Gifts</v>
          </cell>
          <cell r="E2918" t="str">
            <v>Cary Ctr Exec Director Support Gift</v>
          </cell>
        </row>
        <row r="2919">
          <cell r="A2919">
            <v>281333</v>
          </cell>
          <cell r="B2919" t="str">
            <v>2G</v>
          </cell>
          <cell r="C2919" t="str">
            <v>Restricted</v>
          </cell>
          <cell r="D2919" t="str">
            <v>AU Restricted Gifts</v>
          </cell>
          <cell r="E2919" t="str">
            <v>IQLA Study Tour NY Gifts</v>
          </cell>
        </row>
        <row r="2920">
          <cell r="A2920">
            <v>281334</v>
          </cell>
          <cell r="B2920" t="str">
            <v>2G</v>
          </cell>
          <cell r="C2920" t="str">
            <v>Restricted</v>
          </cell>
          <cell r="D2920" t="str">
            <v>AU Restricted Gifts</v>
          </cell>
          <cell r="E2920" t="str">
            <v>Universities Fight Wrld Hunger Gift</v>
          </cell>
        </row>
        <row r="2921">
          <cell r="A2921">
            <v>281702</v>
          </cell>
          <cell r="B2921" t="str">
            <v>2G</v>
          </cell>
          <cell r="C2921" t="str">
            <v>Restricted</v>
          </cell>
          <cell r="D2921" t="str">
            <v>AU Restricted Gifts</v>
          </cell>
          <cell r="E2921" t="str">
            <v>E AL Med Ctr Nursing Gift</v>
          </cell>
        </row>
        <row r="2922">
          <cell r="A2922">
            <v>281703</v>
          </cell>
          <cell r="B2922" t="str">
            <v>2G</v>
          </cell>
          <cell r="C2922" t="str">
            <v>Restricted</v>
          </cell>
          <cell r="D2922" t="str">
            <v>AU Restricted Gifts</v>
          </cell>
          <cell r="E2922" t="str">
            <v>Naftel J Endowment Gift 692251</v>
          </cell>
        </row>
        <row r="2923">
          <cell r="A2923">
            <v>281704</v>
          </cell>
          <cell r="B2923" t="str">
            <v>2G</v>
          </cell>
          <cell r="C2923" t="str">
            <v>Restricted</v>
          </cell>
          <cell r="D2923" t="str">
            <v>AU Restricted Gifts</v>
          </cell>
          <cell r="E2923" t="str">
            <v>Instruction &amp; Program Support Gifts</v>
          </cell>
        </row>
        <row r="2924">
          <cell r="A2924">
            <v>281706</v>
          </cell>
          <cell r="B2924" t="str">
            <v>2G</v>
          </cell>
          <cell r="C2924" t="str">
            <v>Restricted</v>
          </cell>
          <cell r="D2924" t="str">
            <v>AU Restricted Gifts</v>
          </cell>
          <cell r="E2924" t="str">
            <v>Nursing Resource Center Gifts</v>
          </cell>
        </row>
        <row r="2925">
          <cell r="A2925">
            <v>282101</v>
          </cell>
          <cell r="B2925" t="str">
            <v>2G</v>
          </cell>
          <cell r="C2925" t="str">
            <v>Restricted</v>
          </cell>
          <cell r="D2925" t="str">
            <v>AU Restricted Gifts</v>
          </cell>
          <cell r="E2925" t="str">
            <v>Pharmacy Gifts</v>
          </cell>
        </row>
        <row r="2926">
          <cell r="A2926">
            <v>282102</v>
          </cell>
          <cell r="B2926" t="str">
            <v>2G</v>
          </cell>
          <cell r="C2926" t="str">
            <v>Restricted</v>
          </cell>
          <cell r="D2926" t="str">
            <v>AU Restricted Gifts</v>
          </cell>
          <cell r="E2926" t="str">
            <v>Pharmacy Development Prog Gift</v>
          </cell>
        </row>
        <row r="2927">
          <cell r="A2927">
            <v>282103</v>
          </cell>
          <cell r="B2927" t="str">
            <v>2G</v>
          </cell>
          <cell r="C2927" t="str">
            <v>Restricted</v>
          </cell>
          <cell r="D2927" t="str">
            <v>AU Restricted Gifts</v>
          </cell>
          <cell r="E2927" t="str">
            <v>Pharmacy Building Fund Gift</v>
          </cell>
        </row>
        <row r="2928">
          <cell r="A2928">
            <v>282105</v>
          </cell>
          <cell r="B2928" t="str">
            <v>2G</v>
          </cell>
          <cell r="C2928" t="str">
            <v>Restricted</v>
          </cell>
          <cell r="D2928" t="str">
            <v>AU Restricted Gifts</v>
          </cell>
          <cell r="E2928" t="str">
            <v>Gilliland Pharmacy Gift</v>
          </cell>
        </row>
        <row r="2929">
          <cell r="A2929">
            <v>282106</v>
          </cell>
          <cell r="B2929" t="str">
            <v>2G</v>
          </cell>
          <cell r="C2929" t="str">
            <v>Restricted</v>
          </cell>
          <cell r="D2929" t="str">
            <v>AU Restricted Gifts</v>
          </cell>
          <cell r="E2929" t="str">
            <v>Walker Family Endowment Gift 692210</v>
          </cell>
        </row>
        <row r="2930">
          <cell r="A2930">
            <v>282201</v>
          </cell>
          <cell r="B2930" t="str">
            <v>2G</v>
          </cell>
          <cell r="C2930" t="str">
            <v>Restricted</v>
          </cell>
          <cell r="D2930" t="str">
            <v>AU Restricted Gifts</v>
          </cell>
          <cell r="E2930" t="str">
            <v>Clinical Pharmacy Gifts</v>
          </cell>
        </row>
        <row r="2931">
          <cell r="A2931">
            <v>282251</v>
          </cell>
          <cell r="B2931" t="str">
            <v>2G</v>
          </cell>
          <cell r="C2931" t="str">
            <v>Restricted</v>
          </cell>
          <cell r="D2931" t="str">
            <v>AU Restricted Gifts</v>
          </cell>
          <cell r="E2931" t="str">
            <v>Zallen Enhmnt Grad St Rsrch 692324</v>
          </cell>
        </row>
        <row r="2932">
          <cell r="A2932">
            <v>282252</v>
          </cell>
          <cell r="B2932" t="str">
            <v>2G</v>
          </cell>
          <cell r="C2932" t="str">
            <v>Restricted</v>
          </cell>
          <cell r="D2932" t="str">
            <v>AU Restricted Gifts</v>
          </cell>
          <cell r="E2932" t="str">
            <v>Pharmacal Science Gifts</v>
          </cell>
        </row>
        <row r="2933">
          <cell r="A2933">
            <v>282301</v>
          </cell>
          <cell r="B2933" t="str">
            <v>2G</v>
          </cell>
          <cell r="C2933" t="str">
            <v>Restricted</v>
          </cell>
          <cell r="D2933" t="str">
            <v>AU Restricted Gifts</v>
          </cell>
          <cell r="E2933" t="str">
            <v>Grad Studies And Research Gifts</v>
          </cell>
        </row>
        <row r="2934">
          <cell r="A2934">
            <v>282302</v>
          </cell>
          <cell r="B2934" t="str">
            <v>2G</v>
          </cell>
          <cell r="C2934" t="str">
            <v>Restricted</v>
          </cell>
          <cell r="D2934" t="str">
            <v>AU Restricted Gifts</v>
          </cell>
          <cell r="E2934" t="str">
            <v>BCBS Community Pharm Support 564550</v>
          </cell>
        </row>
        <row r="2935">
          <cell r="A2935">
            <v>282701</v>
          </cell>
          <cell r="B2935" t="str">
            <v>2G</v>
          </cell>
          <cell r="C2935" t="str">
            <v>Restricted</v>
          </cell>
          <cell r="D2935" t="str">
            <v>AU Restricted Gifts</v>
          </cell>
          <cell r="E2935" t="str">
            <v>Presidents Gift Acct 564008/660535</v>
          </cell>
        </row>
        <row r="2936">
          <cell r="A2936">
            <v>282705</v>
          </cell>
          <cell r="B2936" t="str">
            <v>2G</v>
          </cell>
          <cell r="C2936" t="str">
            <v>Restricted</v>
          </cell>
          <cell r="D2936" t="str">
            <v>AU Restricted Gifts</v>
          </cell>
          <cell r="E2936" t="str">
            <v>Toomers Trees &amp; Traditions Fund Gft</v>
          </cell>
        </row>
        <row r="2937">
          <cell r="A2937">
            <v>283201</v>
          </cell>
          <cell r="B2937" t="str">
            <v>2G</v>
          </cell>
          <cell r="C2937" t="str">
            <v>Restricted</v>
          </cell>
          <cell r="D2937" t="str">
            <v>AU Restricted Gifts</v>
          </cell>
          <cell r="E2937" t="str">
            <v>Library Gifts</v>
          </cell>
        </row>
        <row r="2938">
          <cell r="A2938">
            <v>283202</v>
          </cell>
          <cell r="B2938" t="str">
            <v>2G</v>
          </cell>
          <cell r="C2938" t="str">
            <v>Restricted</v>
          </cell>
          <cell r="D2938" t="str">
            <v>AU Restricted Gifts</v>
          </cell>
          <cell r="E2938" t="str">
            <v>Archives Gifts</v>
          </cell>
        </row>
        <row r="2939">
          <cell r="A2939">
            <v>283203</v>
          </cell>
          <cell r="B2939" t="str">
            <v>2G</v>
          </cell>
          <cell r="C2939" t="str">
            <v>Restricted</v>
          </cell>
          <cell r="D2939" t="str">
            <v>AU Restricted Gifts</v>
          </cell>
          <cell r="E2939" t="str">
            <v>Hollifield Hal Library Gift 660513</v>
          </cell>
        </row>
        <row r="2940">
          <cell r="A2940">
            <v>283205</v>
          </cell>
          <cell r="B2940" t="str">
            <v>2G</v>
          </cell>
          <cell r="C2940" t="str">
            <v>Restricted</v>
          </cell>
          <cell r="D2940" t="str">
            <v>AU Restricted Gifts</v>
          </cell>
          <cell r="E2940" t="str">
            <v>Breeden Library Acqu Gift 691893</v>
          </cell>
        </row>
        <row r="2941">
          <cell r="A2941">
            <v>283206</v>
          </cell>
          <cell r="B2941" t="str">
            <v>2G</v>
          </cell>
          <cell r="C2941" t="str">
            <v>Restricted</v>
          </cell>
          <cell r="D2941" t="str">
            <v>AU Restricted Gifts</v>
          </cell>
          <cell r="E2941" t="str">
            <v>Davis James Library Gift 692203</v>
          </cell>
        </row>
        <row r="2942">
          <cell r="A2942">
            <v>283207</v>
          </cell>
          <cell r="B2942" t="str">
            <v>2G</v>
          </cell>
          <cell r="C2942" t="str">
            <v>Restricted</v>
          </cell>
          <cell r="D2942" t="str">
            <v>AU Restricted Gifts</v>
          </cell>
          <cell r="E2942" t="str">
            <v>AU Club Netwrk Library Gifts 692189</v>
          </cell>
        </row>
        <row r="2943">
          <cell r="A2943">
            <v>283208</v>
          </cell>
          <cell r="B2943" t="str">
            <v>2G</v>
          </cell>
          <cell r="C2943" t="str">
            <v>Restricted</v>
          </cell>
          <cell r="D2943" t="str">
            <v>AU Restricted Gifts</v>
          </cell>
          <cell r="E2943" t="str">
            <v>Shirey Lillian Est Library Gift</v>
          </cell>
        </row>
        <row r="2944">
          <cell r="A2944">
            <v>283209</v>
          </cell>
          <cell r="B2944" t="str">
            <v>2G</v>
          </cell>
          <cell r="C2944" t="str">
            <v>Restricted</v>
          </cell>
          <cell r="D2944" t="str">
            <v>AU Restricted Gifts</v>
          </cell>
          <cell r="E2944" t="str">
            <v>Cox W Bequest Library Gift 564581</v>
          </cell>
        </row>
        <row r="2945">
          <cell r="A2945">
            <v>283210</v>
          </cell>
          <cell r="B2945" t="str">
            <v>2G</v>
          </cell>
          <cell r="C2945" t="str">
            <v>Restricted</v>
          </cell>
          <cell r="D2945" t="str">
            <v>AU Restricted Gifts</v>
          </cell>
          <cell r="E2945" t="str">
            <v>Collection Digitization Gifts</v>
          </cell>
        </row>
        <row r="2946">
          <cell r="A2946">
            <v>283701</v>
          </cell>
          <cell r="B2946" t="str">
            <v>2G</v>
          </cell>
          <cell r="C2946" t="str">
            <v>Restricted</v>
          </cell>
          <cell r="D2946" t="str">
            <v>AU Restricted Gifts</v>
          </cell>
          <cell r="E2946" t="str">
            <v>Public Safety Gifts</v>
          </cell>
        </row>
        <row r="2947">
          <cell r="A2947">
            <v>284251</v>
          </cell>
          <cell r="B2947" t="str">
            <v>2G</v>
          </cell>
          <cell r="C2947" t="str">
            <v>Restricted</v>
          </cell>
          <cell r="D2947" t="str">
            <v>AU Restricted Gifts</v>
          </cell>
          <cell r="E2947" t="str">
            <v>OIT Gifts</v>
          </cell>
        </row>
        <row r="2948">
          <cell r="A2948">
            <v>284801</v>
          </cell>
          <cell r="B2948" t="str">
            <v>2G</v>
          </cell>
          <cell r="C2948" t="str">
            <v>Restricted</v>
          </cell>
          <cell r="D2948" t="str">
            <v>AU Restricted Gifts</v>
          </cell>
          <cell r="E2948" t="str">
            <v>SC Specialty Tag Revenue Gifts</v>
          </cell>
        </row>
        <row r="2949">
          <cell r="A2949">
            <v>285201</v>
          </cell>
          <cell r="B2949" t="str">
            <v>2G</v>
          </cell>
          <cell r="C2949" t="str">
            <v>Restricted</v>
          </cell>
          <cell r="D2949" t="str">
            <v>AU Restricted Gifts</v>
          </cell>
          <cell r="E2949" t="str">
            <v>MLK Diversity Enhancement Gift</v>
          </cell>
        </row>
        <row r="2950">
          <cell r="A2950">
            <v>285202</v>
          </cell>
          <cell r="B2950" t="str">
            <v>2G</v>
          </cell>
          <cell r="C2950" t="str">
            <v>Restricted</v>
          </cell>
          <cell r="D2950" t="str">
            <v>AU Restricted Gifts</v>
          </cell>
          <cell r="E2950" t="str">
            <v>Diversity &amp; Multicultural Affr Gift</v>
          </cell>
        </row>
        <row r="2951">
          <cell r="A2951">
            <v>285231</v>
          </cell>
          <cell r="B2951" t="str">
            <v>2G</v>
          </cell>
          <cell r="C2951" t="str">
            <v>Restricted</v>
          </cell>
          <cell r="D2951" t="str">
            <v>AU Restricted Gifts</v>
          </cell>
          <cell r="E2951" t="str">
            <v>Honors Program Gifts</v>
          </cell>
        </row>
        <row r="2952">
          <cell r="A2952">
            <v>285232</v>
          </cell>
          <cell r="B2952" t="str">
            <v>2G</v>
          </cell>
          <cell r="C2952" t="str">
            <v>Restricted</v>
          </cell>
          <cell r="D2952" t="str">
            <v>AU Restricted Gifts</v>
          </cell>
          <cell r="E2952" t="str">
            <v>Aldridge Honors Program 564575</v>
          </cell>
        </row>
        <row r="2953">
          <cell r="A2953">
            <v>285233</v>
          </cell>
          <cell r="B2953" t="str">
            <v>2G</v>
          </cell>
          <cell r="C2953" t="str">
            <v>Restricted</v>
          </cell>
          <cell r="D2953" t="str">
            <v>AU Restricted Gifts</v>
          </cell>
          <cell r="E2953" t="str">
            <v>K L Mattox Honors Prog FFE 693098</v>
          </cell>
        </row>
        <row r="2954">
          <cell r="A2954">
            <v>285234</v>
          </cell>
          <cell r="B2954" t="str">
            <v>2G</v>
          </cell>
          <cell r="C2954" t="str">
            <v>Restricted</v>
          </cell>
          <cell r="D2954" t="str">
            <v>AU Restricted Gifts</v>
          </cell>
          <cell r="E2954" t="str">
            <v>National Prestigious Scholars Gifts</v>
          </cell>
        </row>
        <row r="2955">
          <cell r="A2955">
            <v>285261</v>
          </cell>
          <cell r="B2955" t="str">
            <v>2G</v>
          </cell>
          <cell r="C2955" t="str">
            <v>Restricted</v>
          </cell>
          <cell r="D2955" t="str">
            <v>AU Restricted Gifts</v>
          </cell>
          <cell r="E2955" t="str">
            <v>Aldridge Human Odyssey Gift 564574</v>
          </cell>
        </row>
        <row r="2956">
          <cell r="A2956">
            <v>285291</v>
          </cell>
          <cell r="B2956" t="str">
            <v>2G</v>
          </cell>
          <cell r="C2956" t="str">
            <v>Restricted</v>
          </cell>
          <cell r="D2956" t="str">
            <v>AU Restricted Gifts</v>
          </cell>
          <cell r="E2956" t="str">
            <v>Cunningham E Environmntl Inst Gift</v>
          </cell>
        </row>
        <row r="2957">
          <cell r="A2957">
            <v>285292</v>
          </cell>
          <cell r="B2957" t="str">
            <v>2G</v>
          </cell>
          <cell r="C2957" t="str">
            <v>Restricted</v>
          </cell>
          <cell r="D2957" t="str">
            <v>AU Restricted Gifts</v>
          </cell>
          <cell r="E2957" t="str">
            <v>Environmental Institute Gifts</v>
          </cell>
        </row>
        <row r="2958">
          <cell r="A2958">
            <v>285322</v>
          </cell>
          <cell r="B2958" t="str">
            <v>2G</v>
          </cell>
          <cell r="C2958" t="str">
            <v>Restricted</v>
          </cell>
          <cell r="D2958" t="str">
            <v>AU Restricted Gifts</v>
          </cell>
          <cell r="E2958" t="str">
            <v>Brown A Acad Achievemnt Gift 691758</v>
          </cell>
        </row>
        <row r="2959">
          <cell r="A2959">
            <v>285323</v>
          </cell>
          <cell r="B2959" t="str">
            <v>2G</v>
          </cell>
          <cell r="C2959" t="str">
            <v>Restricted</v>
          </cell>
          <cell r="D2959" t="str">
            <v>AU Restricted Gifts</v>
          </cell>
          <cell r="E2959" t="str">
            <v>Biggio Ctr Enh Teach &amp; Learn Gift</v>
          </cell>
        </row>
        <row r="2960">
          <cell r="A2960">
            <v>285324</v>
          </cell>
          <cell r="B2960" t="str">
            <v>2G</v>
          </cell>
          <cell r="C2960" t="str">
            <v>Restricted</v>
          </cell>
          <cell r="D2960" t="str">
            <v>AU Restricted Gifts</v>
          </cell>
          <cell r="E2960" t="str">
            <v>Breeden D Faculty Enh Gift 692273</v>
          </cell>
        </row>
        <row r="2961">
          <cell r="A2961">
            <v>285351</v>
          </cell>
          <cell r="B2961" t="str">
            <v>2G</v>
          </cell>
          <cell r="C2961" t="str">
            <v>Restricted</v>
          </cell>
          <cell r="D2961" t="str">
            <v>AU Restricted Gifts</v>
          </cell>
          <cell r="E2961" t="str">
            <v>Cooperative Education Gift</v>
          </cell>
        </row>
        <row r="2962">
          <cell r="A2962">
            <v>285381</v>
          </cell>
          <cell r="B2962" t="str">
            <v>2G</v>
          </cell>
          <cell r="C2962" t="str">
            <v>Restricted</v>
          </cell>
          <cell r="D2962" t="str">
            <v>AU Restricted Gifts</v>
          </cell>
          <cell r="E2962" t="str">
            <v>Navy ROTC Gifts</v>
          </cell>
        </row>
        <row r="2963">
          <cell r="A2963">
            <v>285382</v>
          </cell>
          <cell r="B2963" t="str">
            <v>2G</v>
          </cell>
          <cell r="C2963" t="str">
            <v>Restricted</v>
          </cell>
          <cell r="D2963" t="str">
            <v>AU Restricted Gifts</v>
          </cell>
          <cell r="E2963" t="str">
            <v>Lt Col Turner Navy FFE 692967</v>
          </cell>
        </row>
        <row r="2964">
          <cell r="A2964">
            <v>285412</v>
          </cell>
          <cell r="B2964" t="str">
            <v>2G</v>
          </cell>
          <cell r="C2964" t="str">
            <v>Restricted</v>
          </cell>
          <cell r="D2964" t="str">
            <v>AU Restricted Gifts</v>
          </cell>
          <cell r="E2964" t="str">
            <v>Air Force ROTC Gifts</v>
          </cell>
        </row>
        <row r="2965">
          <cell r="A2965">
            <v>285413</v>
          </cell>
          <cell r="B2965" t="str">
            <v>2G</v>
          </cell>
          <cell r="C2965" t="str">
            <v>Restricted</v>
          </cell>
          <cell r="D2965" t="str">
            <v>AU Restricted Gifts</v>
          </cell>
          <cell r="E2965" t="str">
            <v>Lt Col Turner Air Force FFE 692967</v>
          </cell>
        </row>
        <row r="2966">
          <cell r="A2966">
            <v>285441</v>
          </cell>
          <cell r="B2966" t="str">
            <v>2G</v>
          </cell>
          <cell r="C2966" t="str">
            <v>Restricted</v>
          </cell>
          <cell r="D2966" t="str">
            <v>AU Restricted Gifts</v>
          </cell>
          <cell r="E2966" t="str">
            <v>U.S. Army ROTC Gifts</v>
          </cell>
        </row>
        <row r="2967">
          <cell r="A2967">
            <v>285442</v>
          </cell>
          <cell r="B2967" t="str">
            <v>2G</v>
          </cell>
          <cell r="C2967" t="str">
            <v>Restricted</v>
          </cell>
          <cell r="D2967" t="str">
            <v>AU Restricted Gifts</v>
          </cell>
          <cell r="E2967" t="str">
            <v>Lt Col Turner Army FFE 692967</v>
          </cell>
        </row>
        <row r="2968">
          <cell r="A2968">
            <v>285471</v>
          </cell>
          <cell r="B2968" t="str">
            <v>2G</v>
          </cell>
          <cell r="C2968" t="str">
            <v>Restricted</v>
          </cell>
          <cell r="D2968" t="str">
            <v>AU Restricted Gifts</v>
          </cell>
          <cell r="E2968" t="str">
            <v>Students With Disabilities Gifts</v>
          </cell>
        </row>
        <row r="2969">
          <cell r="A2969">
            <v>285502</v>
          </cell>
          <cell r="B2969" t="str">
            <v>2G</v>
          </cell>
          <cell r="C2969" t="str">
            <v>Restricted</v>
          </cell>
          <cell r="D2969" t="str">
            <v>AU Restricted Gifts</v>
          </cell>
          <cell r="E2969" t="str">
            <v>Women's Studies Program Gifts</v>
          </cell>
        </row>
        <row r="2970">
          <cell r="A2970">
            <v>285751</v>
          </cell>
          <cell r="B2970" t="str">
            <v>2G</v>
          </cell>
          <cell r="C2970" t="str">
            <v>Restricted</v>
          </cell>
          <cell r="D2970" t="str">
            <v>AU Restricted Gifts</v>
          </cell>
          <cell r="E2970" t="str">
            <v>Study Abroad Dvlpmt Gift 564532</v>
          </cell>
        </row>
        <row r="2971">
          <cell r="A2971">
            <v>286201</v>
          </cell>
          <cell r="B2971" t="str">
            <v>2G</v>
          </cell>
          <cell r="C2971" t="str">
            <v>Restricted</v>
          </cell>
          <cell r="D2971" t="str">
            <v>AU Restricted Gifts</v>
          </cell>
          <cell r="E2971" t="str">
            <v>Insurance Premium Pyment Gifts</v>
          </cell>
        </row>
        <row r="2972">
          <cell r="A2972">
            <v>286204</v>
          </cell>
          <cell r="B2972" t="str">
            <v>2G</v>
          </cell>
          <cell r="C2972" t="str">
            <v>Restricted</v>
          </cell>
          <cell r="D2972" t="str">
            <v>AU Restricted Gifts</v>
          </cell>
          <cell r="E2972" t="str">
            <v>AU Tag Revolving Gift</v>
          </cell>
        </row>
        <row r="2973">
          <cell r="A2973">
            <v>286205</v>
          </cell>
          <cell r="B2973" t="str">
            <v>2G</v>
          </cell>
          <cell r="C2973" t="str">
            <v>Restricted</v>
          </cell>
          <cell r="D2973" t="str">
            <v>AU Restricted Gifts</v>
          </cell>
          <cell r="E2973" t="str">
            <v>AU Holding Account Gifts</v>
          </cell>
        </row>
        <row r="2974">
          <cell r="A2974">
            <v>286206</v>
          </cell>
          <cell r="B2974" t="str">
            <v>2G</v>
          </cell>
          <cell r="C2974" t="str">
            <v>Restricted</v>
          </cell>
          <cell r="D2974" t="str">
            <v>AU Restricted Gifts</v>
          </cell>
          <cell r="E2974" t="str">
            <v>Ralph Dudley Trust Gift 564006</v>
          </cell>
        </row>
        <row r="2975">
          <cell r="A2975">
            <v>286302</v>
          </cell>
          <cell r="B2975" t="str">
            <v>2G</v>
          </cell>
          <cell r="C2975" t="str">
            <v>Restricted</v>
          </cell>
          <cell r="D2975" t="str">
            <v>AU Restricted Gifts</v>
          </cell>
          <cell r="E2975" t="str">
            <v>Naismith Samford Clock Gift 691938</v>
          </cell>
        </row>
        <row r="2976">
          <cell r="A2976">
            <v>286703</v>
          </cell>
          <cell r="B2976" t="str">
            <v>2G</v>
          </cell>
          <cell r="C2976" t="str">
            <v>Restricted</v>
          </cell>
          <cell r="D2976" t="str">
            <v>AU Restricted Gifts</v>
          </cell>
          <cell r="E2976" t="str">
            <v>Miscellaneous Restricted Gifts</v>
          </cell>
        </row>
        <row r="2977">
          <cell r="A2977">
            <v>286704</v>
          </cell>
          <cell r="B2977" t="str">
            <v>2G</v>
          </cell>
          <cell r="C2977" t="str">
            <v>Restricted</v>
          </cell>
          <cell r="D2977" t="str">
            <v>AU Restricted Gifts</v>
          </cell>
          <cell r="E2977" t="str">
            <v>Pell Grant Adminstrative Allow Gift</v>
          </cell>
        </row>
        <row r="2978">
          <cell r="A2978">
            <v>286705</v>
          </cell>
          <cell r="B2978" t="str">
            <v>2G</v>
          </cell>
          <cell r="C2978" t="str">
            <v>Restricted</v>
          </cell>
          <cell r="D2978" t="str">
            <v>AU Restricted Gifts</v>
          </cell>
          <cell r="E2978" t="str">
            <v>Business Office Gifts</v>
          </cell>
        </row>
        <row r="2979">
          <cell r="A2979">
            <v>286707</v>
          </cell>
          <cell r="B2979" t="str">
            <v>2G</v>
          </cell>
          <cell r="C2979" t="str">
            <v>Restricted</v>
          </cell>
          <cell r="D2979" t="str">
            <v>AU Restricted Gifts</v>
          </cell>
          <cell r="E2979" t="str">
            <v>Healthy Tigers Annual Giving Fund</v>
          </cell>
        </row>
        <row r="2980">
          <cell r="A2980">
            <v>287251</v>
          </cell>
          <cell r="B2980" t="str">
            <v>2G</v>
          </cell>
          <cell r="C2980" t="str">
            <v>Restricted</v>
          </cell>
          <cell r="D2980" t="str">
            <v>AU Restricted Gifts</v>
          </cell>
          <cell r="E2980" t="str">
            <v>Elderhostel Revenue &amp; Exp Gifts</v>
          </cell>
        </row>
        <row r="2981">
          <cell r="A2981">
            <v>287253</v>
          </cell>
          <cell r="B2981" t="str">
            <v>2G</v>
          </cell>
          <cell r="C2981" t="str">
            <v>Restricted</v>
          </cell>
          <cell r="D2981" t="str">
            <v>AU Restricted Gifts</v>
          </cell>
          <cell r="E2981" t="str">
            <v>OLLI Osher Lifelong Learn Inst Gift</v>
          </cell>
        </row>
        <row r="2982">
          <cell r="A2982">
            <v>287254</v>
          </cell>
          <cell r="B2982" t="str">
            <v>2G</v>
          </cell>
          <cell r="C2982" t="str">
            <v>Restricted</v>
          </cell>
          <cell r="D2982" t="str">
            <v>AU Restricted Gifts</v>
          </cell>
          <cell r="E2982" t="str">
            <v>Osher Lifelong Learn Institute Fund</v>
          </cell>
        </row>
        <row r="2983">
          <cell r="A2983">
            <v>287255</v>
          </cell>
          <cell r="B2983" t="str">
            <v>2G</v>
          </cell>
          <cell r="C2983" t="str">
            <v>Restricted</v>
          </cell>
          <cell r="D2983" t="str">
            <v>AU Restricted Gifts</v>
          </cell>
          <cell r="E2983" t="str">
            <v>Alice Leahy OLLI Excellence 692995</v>
          </cell>
        </row>
        <row r="2984">
          <cell r="A2984">
            <v>287701</v>
          </cell>
          <cell r="B2984" t="str">
            <v>2G</v>
          </cell>
          <cell r="C2984" t="str">
            <v>Restricted</v>
          </cell>
          <cell r="D2984" t="str">
            <v>AU Restricted Gifts</v>
          </cell>
          <cell r="E2984" t="str">
            <v>Canine &amp; Detection Rsrch Inst Gifts</v>
          </cell>
        </row>
        <row r="2985">
          <cell r="A2985">
            <v>287751</v>
          </cell>
          <cell r="B2985" t="str">
            <v>2G</v>
          </cell>
          <cell r="C2985" t="str">
            <v>Restricted</v>
          </cell>
          <cell r="D2985" t="str">
            <v>AU Restricted Gifts</v>
          </cell>
          <cell r="E2985" t="str">
            <v>Research Trust Gifts 692009</v>
          </cell>
        </row>
        <row r="2986">
          <cell r="A2986">
            <v>287755</v>
          </cell>
          <cell r="B2986" t="str">
            <v>2G</v>
          </cell>
          <cell r="C2986" t="str">
            <v>Restricted</v>
          </cell>
          <cell r="D2986" t="str">
            <v>AU Restricted Gifts</v>
          </cell>
          <cell r="E2986" t="str">
            <v>Sanford Prog Enh Rsrch Gift 692070</v>
          </cell>
        </row>
        <row r="2987">
          <cell r="A2987">
            <v>288101</v>
          </cell>
          <cell r="B2987" t="str">
            <v>2G</v>
          </cell>
          <cell r="C2987" t="str">
            <v>Restricted</v>
          </cell>
          <cell r="D2987" t="str">
            <v>AU Restricted Gifts</v>
          </cell>
          <cell r="E2987" t="str">
            <v>Student Center Gifts</v>
          </cell>
        </row>
        <row r="2988">
          <cell r="A2988">
            <v>288201</v>
          </cell>
          <cell r="B2988" t="str">
            <v>2G</v>
          </cell>
          <cell r="C2988" t="str">
            <v>Restricted</v>
          </cell>
          <cell r="D2988" t="str">
            <v>AU Restricted Gifts</v>
          </cell>
          <cell r="E2988" t="str">
            <v>University Placement Service Gifts</v>
          </cell>
        </row>
        <row r="2989">
          <cell r="A2989">
            <v>288301</v>
          </cell>
          <cell r="B2989" t="str">
            <v>2G</v>
          </cell>
          <cell r="C2989" t="str">
            <v>Restricted</v>
          </cell>
          <cell r="D2989" t="str">
            <v>AU Restricted Gifts</v>
          </cell>
          <cell r="E2989" t="str">
            <v>Student Affairs Gifts</v>
          </cell>
        </row>
        <row r="2990">
          <cell r="A2990">
            <v>288302</v>
          </cell>
          <cell r="B2990" t="str">
            <v>2G</v>
          </cell>
          <cell r="C2990" t="str">
            <v>Restricted</v>
          </cell>
          <cell r="D2990" t="str">
            <v>AU Restricted Gifts</v>
          </cell>
          <cell r="E2990" t="str">
            <v>Enrollment Management Service Gift</v>
          </cell>
        </row>
        <row r="2991">
          <cell r="A2991">
            <v>288303</v>
          </cell>
          <cell r="B2991" t="str">
            <v>2G</v>
          </cell>
          <cell r="C2991" t="str">
            <v>Restricted</v>
          </cell>
          <cell r="D2991" t="str">
            <v>AU Restricted Gifts</v>
          </cell>
          <cell r="E2991" t="str">
            <v>DrakeInfrm Rtr PrfLiab CostIns Gift</v>
          </cell>
        </row>
        <row r="2992">
          <cell r="A2992">
            <v>288304</v>
          </cell>
          <cell r="B2992" t="str">
            <v>2G</v>
          </cell>
          <cell r="C2992" t="str">
            <v>Restricted</v>
          </cell>
          <cell r="D2992" t="str">
            <v>AU Restricted Gifts</v>
          </cell>
          <cell r="E2992" t="str">
            <v>Student Leadership Program Gift</v>
          </cell>
        </row>
        <row r="2993">
          <cell r="A2993">
            <v>288305</v>
          </cell>
          <cell r="B2993" t="str">
            <v>2G</v>
          </cell>
          <cell r="C2993" t="str">
            <v>Restricted</v>
          </cell>
          <cell r="D2993" t="str">
            <v>AU Restricted Gifts</v>
          </cell>
          <cell r="E2993" t="str">
            <v>Campus Recreation Gifts</v>
          </cell>
        </row>
        <row r="2994">
          <cell r="A2994">
            <v>288306</v>
          </cell>
          <cell r="B2994" t="str">
            <v>2G</v>
          </cell>
          <cell r="C2994" t="str">
            <v>Restricted</v>
          </cell>
          <cell r="D2994" t="str">
            <v>AU Restricted Gifts</v>
          </cell>
          <cell r="E2994" t="str">
            <v>Student Affairs Memorial Gift Fund</v>
          </cell>
        </row>
        <row r="2995">
          <cell r="A2995">
            <v>288307</v>
          </cell>
          <cell r="B2995" t="str">
            <v>2G</v>
          </cell>
          <cell r="C2995" t="str">
            <v>Restricted</v>
          </cell>
          <cell r="D2995" t="str">
            <v>AU Restricted Gifts</v>
          </cell>
          <cell r="E2995" t="str">
            <v>Global Service Initiative Gift</v>
          </cell>
        </row>
        <row r="2996">
          <cell r="A2996">
            <v>288308</v>
          </cell>
          <cell r="B2996" t="str">
            <v>2G</v>
          </cell>
          <cell r="C2996" t="str">
            <v>Restricted</v>
          </cell>
          <cell r="D2996" t="str">
            <v>AU Restricted Gifts</v>
          </cell>
          <cell r="E2996" t="str">
            <v>Center for Leadership Gift</v>
          </cell>
        </row>
        <row r="2997">
          <cell r="A2997">
            <v>288309</v>
          </cell>
          <cell r="B2997" t="str">
            <v>2G</v>
          </cell>
          <cell r="C2997" t="str">
            <v>Restricted</v>
          </cell>
          <cell r="D2997" t="str">
            <v>AU Restricted Gifts</v>
          </cell>
          <cell r="E2997" t="str">
            <v>Wellness &amp; Sustainability Ctr Gift</v>
          </cell>
        </row>
        <row r="2998">
          <cell r="A2998">
            <v>288401</v>
          </cell>
          <cell r="B2998" t="str">
            <v>2G</v>
          </cell>
          <cell r="C2998" t="str">
            <v>Restricted</v>
          </cell>
          <cell r="D2998" t="str">
            <v>AU Restricted Gifts</v>
          </cell>
          <cell r="E2998" t="str">
            <v>WEGL-FM Radio Station Gifts</v>
          </cell>
        </row>
        <row r="2999">
          <cell r="A2999">
            <v>288402</v>
          </cell>
          <cell r="B2999" t="str">
            <v>2G</v>
          </cell>
          <cell r="C2999" t="str">
            <v>Restricted</v>
          </cell>
          <cell r="D2999" t="str">
            <v>AU Restricted Gifts</v>
          </cell>
          <cell r="E2999" t="str">
            <v>WEGL Student Activities Gifts</v>
          </cell>
        </row>
        <row r="3000">
          <cell r="A3000">
            <v>288441</v>
          </cell>
          <cell r="B3000" t="str">
            <v>2G</v>
          </cell>
          <cell r="C3000" t="str">
            <v>Restricted</v>
          </cell>
          <cell r="D3000" t="str">
            <v>AU Restricted Gifts</v>
          </cell>
          <cell r="E3000" t="str">
            <v>The Auburn Circle Gifts</v>
          </cell>
        </row>
        <row r="3001">
          <cell r="A3001">
            <v>288481</v>
          </cell>
          <cell r="B3001" t="str">
            <v>2G</v>
          </cell>
          <cell r="C3001" t="str">
            <v>Restricted</v>
          </cell>
          <cell r="D3001" t="str">
            <v>AU Restricted Gifts</v>
          </cell>
          <cell r="E3001" t="str">
            <v>SGA Bone Marrow Drive Gifts</v>
          </cell>
        </row>
        <row r="3002">
          <cell r="A3002">
            <v>288482</v>
          </cell>
          <cell r="B3002" t="str">
            <v>2G</v>
          </cell>
          <cell r="C3002" t="str">
            <v>Restricted</v>
          </cell>
          <cell r="D3002" t="str">
            <v>AU Restricted Gifts</v>
          </cell>
          <cell r="E3002" t="str">
            <v>Aubie Fund for Exc Gifts 692571</v>
          </cell>
        </row>
        <row r="3003">
          <cell r="A3003">
            <v>288483</v>
          </cell>
          <cell r="B3003" t="str">
            <v>2G</v>
          </cell>
          <cell r="C3003" t="str">
            <v>Restricted</v>
          </cell>
          <cell r="D3003" t="str">
            <v>AU Restricted Gifts</v>
          </cell>
          <cell r="E3003" t="str">
            <v>Stdn Government Hey Day Gifts</v>
          </cell>
        </row>
        <row r="3004">
          <cell r="A3004">
            <v>288484</v>
          </cell>
          <cell r="B3004" t="str">
            <v>2G</v>
          </cell>
          <cell r="C3004" t="str">
            <v>Restricted</v>
          </cell>
          <cell r="D3004" t="str">
            <v>AU Restricted Gifts</v>
          </cell>
          <cell r="E3004" t="str">
            <v>Emerging Leader Institute Annl Awd</v>
          </cell>
        </row>
        <row r="3005">
          <cell r="A3005">
            <v>288701</v>
          </cell>
          <cell r="B3005" t="str">
            <v>2G</v>
          </cell>
          <cell r="C3005" t="str">
            <v>Restricted</v>
          </cell>
          <cell r="D3005" t="str">
            <v>AU Restricted Gifts</v>
          </cell>
          <cell r="E3005" t="str">
            <v>Human Resource Dept Gifts</v>
          </cell>
        </row>
        <row r="3006">
          <cell r="A3006">
            <v>290001</v>
          </cell>
          <cell r="B3006" t="str">
            <v>2G</v>
          </cell>
          <cell r="C3006" t="str">
            <v>Restricted</v>
          </cell>
          <cell r="D3006" t="str">
            <v>AU Restricted Gifts</v>
          </cell>
          <cell r="E3006" t="str">
            <v>Phi Kappa Phi Scholars Awd 661567</v>
          </cell>
        </row>
        <row r="3007">
          <cell r="A3007">
            <v>290003</v>
          </cell>
          <cell r="B3007" t="str">
            <v>2G</v>
          </cell>
          <cell r="C3007" t="str">
            <v>Restricted</v>
          </cell>
          <cell r="D3007" t="str">
            <v>AU Restricted Gifts</v>
          </cell>
          <cell r="E3007" t="str">
            <v>Novus Intl Rsrch Ag Awd 692534</v>
          </cell>
        </row>
        <row r="3008">
          <cell r="A3008">
            <v>290004</v>
          </cell>
          <cell r="B3008" t="str">
            <v>2G</v>
          </cell>
          <cell r="C3008" t="str">
            <v>Restricted</v>
          </cell>
          <cell r="D3008" t="str">
            <v>AU Restricted Gifts</v>
          </cell>
          <cell r="E3008" t="str">
            <v>Hardee Joel Mem Ag Award</v>
          </cell>
        </row>
        <row r="3009">
          <cell r="A3009">
            <v>290007</v>
          </cell>
          <cell r="B3009" t="str">
            <v>2G</v>
          </cell>
          <cell r="C3009" t="str">
            <v>Restricted</v>
          </cell>
          <cell r="D3009" t="str">
            <v>AU Restricted Gifts</v>
          </cell>
          <cell r="E3009" t="str">
            <v>Guthrie Achvmnt Awd Intl Ag 693127</v>
          </cell>
        </row>
        <row r="3010">
          <cell r="A3010">
            <v>290008</v>
          </cell>
          <cell r="B3010" t="str">
            <v>2G</v>
          </cell>
          <cell r="C3010" t="str">
            <v>Restricted</v>
          </cell>
          <cell r="D3010" t="str">
            <v>AU Restricted Gifts</v>
          </cell>
          <cell r="E3010" t="str">
            <v>USS Smalley DD565 Ag Grd Awd 692884</v>
          </cell>
        </row>
        <row r="3011">
          <cell r="A3011">
            <v>290051</v>
          </cell>
          <cell r="B3011" t="str">
            <v>2G</v>
          </cell>
          <cell r="C3011" t="str">
            <v>Restricted</v>
          </cell>
          <cell r="D3011" t="str">
            <v>AU Restricted Gifts</v>
          </cell>
          <cell r="E3011" t="str">
            <v>Yeager Econ&amp;Rural Soc Awd 692163</v>
          </cell>
        </row>
        <row r="3012">
          <cell r="A3012">
            <v>290101</v>
          </cell>
          <cell r="B3012" t="str">
            <v>2G</v>
          </cell>
          <cell r="C3012" t="str">
            <v>Restricted</v>
          </cell>
          <cell r="D3012" t="str">
            <v>AU Restricted Gifts</v>
          </cell>
          <cell r="E3012" t="str">
            <v>Smith Al Agronomy &amp; Soil Awd 691823</v>
          </cell>
        </row>
        <row r="3013">
          <cell r="A3013">
            <v>290151</v>
          </cell>
          <cell r="B3013" t="str">
            <v>2G</v>
          </cell>
          <cell r="C3013" t="str">
            <v>Restricted</v>
          </cell>
          <cell r="D3013" t="str">
            <v>AU Restricted Gifts</v>
          </cell>
          <cell r="E3013" t="str">
            <v>Homer S Swingle Meml Award 661588</v>
          </cell>
        </row>
        <row r="3014">
          <cell r="A3014">
            <v>290201</v>
          </cell>
          <cell r="B3014" t="str">
            <v>2G</v>
          </cell>
          <cell r="C3014" t="str">
            <v>Restricted</v>
          </cell>
          <cell r="D3014" t="str">
            <v>AU Restricted Gifts</v>
          </cell>
          <cell r="E3014" t="str">
            <v>Henry Good Memorial Awd 661531</v>
          </cell>
        </row>
        <row r="3015">
          <cell r="A3015">
            <v>290551</v>
          </cell>
          <cell r="B3015" t="str">
            <v>2G</v>
          </cell>
          <cell r="C3015" t="str">
            <v>Restricted</v>
          </cell>
          <cell r="D3015" t="str">
            <v>AU Restricted Gifts</v>
          </cell>
          <cell r="E3015" t="str">
            <v>Lowder Edward Teaching Awd 691648</v>
          </cell>
        </row>
        <row r="3016">
          <cell r="A3016">
            <v>290552</v>
          </cell>
          <cell r="B3016" t="str">
            <v>2G</v>
          </cell>
          <cell r="C3016" t="str">
            <v>Restricted</v>
          </cell>
          <cell r="D3016" t="str">
            <v>AU Restricted Gifts</v>
          </cell>
          <cell r="E3016" t="str">
            <v>MBA Awards</v>
          </cell>
        </row>
        <row r="3017">
          <cell r="A3017">
            <v>290553</v>
          </cell>
          <cell r="B3017" t="str">
            <v>2G</v>
          </cell>
          <cell r="C3017" t="str">
            <v>Restricted</v>
          </cell>
          <cell r="D3017" t="str">
            <v>AU Restricted Gifts</v>
          </cell>
          <cell r="E3017" t="str">
            <v>Boyce Annual Computer Awd</v>
          </cell>
        </row>
        <row r="3018">
          <cell r="A3018">
            <v>290556</v>
          </cell>
          <cell r="B3018" t="str">
            <v>2G</v>
          </cell>
          <cell r="C3018" t="str">
            <v>Restricted</v>
          </cell>
          <cell r="D3018" t="str">
            <v>AU Restricted Gifts</v>
          </cell>
          <cell r="E3018" t="str">
            <v>Patrick &amp; Jaime White Annual Award</v>
          </cell>
        </row>
        <row r="3019">
          <cell r="A3019">
            <v>290601</v>
          </cell>
          <cell r="B3019" t="str">
            <v>2G</v>
          </cell>
          <cell r="C3019" t="str">
            <v>Restricted</v>
          </cell>
          <cell r="D3019" t="str">
            <v>AU Restricted Gifts</v>
          </cell>
          <cell r="E3019" t="str">
            <v>R G Pitts Aviation Mgmt Awd 661614</v>
          </cell>
        </row>
        <row r="3020">
          <cell r="A3020">
            <v>291001</v>
          </cell>
          <cell r="B3020" t="str">
            <v>2G</v>
          </cell>
          <cell r="C3020" t="str">
            <v>Restricted</v>
          </cell>
          <cell r="D3020" t="str">
            <v>AU Restricted Gifts</v>
          </cell>
          <cell r="E3020" t="str">
            <v>Counseling Stdnt Rsch Recg Awd</v>
          </cell>
        </row>
        <row r="3021">
          <cell r="A3021">
            <v>291051</v>
          </cell>
          <cell r="B3021" t="str">
            <v>2G</v>
          </cell>
          <cell r="C3021" t="str">
            <v>Restricted</v>
          </cell>
          <cell r="D3021" t="str">
            <v>AU Restricted Gifts</v>
          </cell>
          <cell r="E3021" t="str">
            <v>Paul W. Scheid Award 661578</v>
          </cell>
        </row>
        <row r="3022">
          <cell r="A3022">
            <v>291052</v>
          </cell>
          <cell r="B3022" t="str">
            <v>2G</v>
          </cell>
          <cell r="C3022" t="str">
            <v>Restricted</v>
          </cell>
          <cell r="D3022" t="str">
            <v>AU Restricted Gifts</v>
          </cell>
          <cell r="E3022" t="str">
            <v>Arthur &amp; Ruth Coss Grad Awd 692873</v>
          </cell>
        </row>
        <row r="3023">
          <cell r="A3023">
            <v>291101</v>
          </cell>
          <cell r="B3023" t="str">
            <v>2G</v>
          </cell>
          <cell r="C3023" t="str">
            <v>Restricted</v>
          </cell>
          <cell r="D3023" t="str">
            <v>AU Restricted Gifts</v>
          </cell>
          <cell r="E3023" t="str">
            <v>Wendy Baker Grad Stdnt Awd 692448</v>
          </cell>
        </row>
        <row r="3024">
          <cell r="A3024">
            <v>291151</v>
          </cell>
          <cell r="B3024" t="str">
            <v>2G</v>
          </cell>
          <cell r="C3024" t="str">
            <v>Restricted</v>
          </cell>
          <cell r="D3024" t="str">
            <v>AU Restricted Gifts</v>
          </cell>
          <cell r="E3024" t="str">
            <v>Leischuck Faculty Award 660542</v>
          </cell>
        </row>
        <row r="3025">
          <cell r="A3025">
            <v>291152</v>
          </cell>
          <cell r="B3025" t="str">
            <v>2G</v>
          </cell>
          <cell r="C3025" t="str">
            <v>Restricted</v>
          </cell>
          <cell r="D3025" t="str">
            <v>AU Restricted Gifts</v>
          </cell>
          <cell r="E3025" t="str">
            <v>Honor Roll Education Annual Award</v>
          </cell>
        </row>
        <row r="3026">
          <cell r="A3026">
            <v>291153</v>
          </cell>
          <cell r="B3026" t="str">
            <v>2G</v>
          </cell>
          <cell r="C3026" t="str">
            <v>Restricted</v>
          </cell>
          <cell r="D3026" t="str">
            <v>AU Restricted Gifts</v>
          </cell>
          <cell r="E3026" t="str">
            <v>James Molnar Grad St Edu Awd 692673</v>
          </cell>
        </row>
        <row r="3027">
          <cell r="A3027">
            <v>291154</v>
          </cell>
          <cell r="B3027" t="str">
            <v>2G</v>
          </cell>
          <cell r="C3027" t="str">
            <v>Restricted</v>
          </cell>
          <cell r="D3027" t="str">
            <v>AU Restricted Gifts</v>
          </cell>
          <cell r="E3027" t="str">
            <v>Baird Barbara Grd St Edu Awd 692663</v>
          </cell>
        </row>
        <row r="3028">
          <cell r="A3028">
            <v>291155</v>
          </cell>
          <cell r="B3028" t="str">
            <v>2G</v>
          </cell>
          <cell r="C3028" t="str">
            <v>Restricted</v>
          </cell>
          <cell r="D3028" t="str">
            <v>AU Restricted Gifts</v>
          </cell>
          <cell r="E3028" t="str">
            <v>Hudson Grad Std Awd Edu Endw 692708</v>
          </cell>
        </row>
        <row r="3029">
          <cell r="A3029">
            <v>291156</v>
          </cell>
          <cell r="B3029" t="str">
            <v>2G</v>
          </cell>
          <cell r="C3029" t="str">
            <v>Restricted</v>
          </cell>
          <cell r="D3029" t="str">
            <v>AU Restricted Gifts</v>
          </cell>
          <cell r="E3029" t="str">
            <v>Frgn Lng Tchr Study Abrd Annl Awd</v>
          </cell>
        </row>
        <row r="3030">
          <cell r="A3030">
            <v>291501</v>
          </cell>
          <cell r="B3030" t="str">
            <v>2G</v>
          </cell>
          <cell r="C3030" t="str">
            <v>Restricted</v>
          </cell>
          <cell r="D3030" t="str">
            <v>AU Restricted Gifts</v>
          </cell>
          <cell r="E3030" t="str">
            <v>B. D. Djordjevic Award 661522</v>
          </cell>
        </row>
        <row r="3031">
          <cell r="A3031">
            <v>291502</v>
          </cell>
          <cell r="B3031" t="str">
            <v>2G</v>
          </cell>
          <cell r="C3031" t="str">
            <v>Restricted</v>
          </cell>
          <cell r="D3031" t="str">
            <v>AU Restricted Gifts</v>
          </cell>
          <cell r="E3031" t="str">
            <v>R G Pitts Aerospace Engr Awd 661614</v>
          </cell>
        </row>
        <row r="3032">
          <cell r="A3032">
            <v>291601</v>
          </cell>
          <cell r="B3032" t="str">
            <v>2G</v>
          </cell>
          <cell r="C3032" t="str">
            <v>Restricted</v>
          </cell>
          <cell r="D3032" t="str">
            <v>AU Restricted Gifts</v>
          </cell>
          <cell r="E3032" t="str">
            <v>Luger Grd Sdt Civil Engr Awd 692441</v>
          </cell>
        </row>
        <row r="3033">
          <cell r="A3033">
            <v>291651</v>
          </cell>
          <cell r="B3033" t="str">
            <v>2G</v>
          </cell>
          <cell r="C3033" t="str">
            <v>Restricted</v>
          </cell>
          <cell r="D3033" t="str">
            <v>AU Restricted Gifts</v>
          </cell>
          <cell r="E3033" t="str">
            <v>CarteeDemaine Comp Sci Awd 692087</v>
          </cell>
        </row>
        <row r="3034">
          <cell r="A3034">
            <v>291652</v>
          </cell>
          <cell r="B3034" t="str">
            <v>2G</v>
          </cell>
          <cell r="C3034" t="str">
            <v>Restricted</v>
          </cell>
          <cell r="D3034" t="str">
            <v>AU Restricted Gifts</v>
          </cell>
          <cell r="E3034" t="str">
            <v>Herbanek Comp Sci&amp;Eng Awd 692081</v>
          </cell>
        </row>
        <row r="3035">
          <cell r="A3035">
            <v>291701</v>
          </cell>
          <cell r="B3035" t="str">
            <v>2G</v>
          </cell>
          <cell r="C3035" t="str">
            <v>Restricted</v>
          </cell>
          <cell r="D3035" t="str">
            <v>AU Restricted Gifts</v>
          </cell>
          <cell r="E3035" t="str">
            <v>IBM Faculty Partnership Award</v>
          </cell>
        </row>
        <row r="3036">
          <cell r="A3036">
            <v>291751</v>
          </cell>
          <cell r="B3036" t="str">
            <v>2G</v>
          </cell>
          <cell r="C3036" t="str">
            <v>Restricted</v>
          </cell>
          <cell r="D3036" t="str">
            <v>AU Restricted Gifts</v>
          </cell>
          <cell r="E3036" t="str">
            <v>Mechanical Engineering Award</v>
          </cell>
        </row>
        <row r="3037">
          <cell r="A3037">
            <v>291801</v>
          </cell>
          <cell r="B3037" t="str">
            <v>2G</v>
          </cell>
          <cell r="C3037" t="str">
            <v>Restricted</v>
          </cell>
          <cell r="D3037" t="str">
            <v>AU Restricted Gifts</v>
          </cell>
          <cell r="E3037" t="str">
            <v>Walker Merit Tch Awd 692121</v>
          </cell>
        </row>
        <row r="3038">
          <cell r="A3038">
            <v>292001</v>
          </cell>
          <cell r="B3038" t="str">
            <v>2G</v>
          </cell>
          <cell r="C3038" t="str">
            <v>Restricted</v>
          </cell>
          <cell r="D3038" t="str">
            <v>AU Restricted Gifts</v>
          </cell>
          <cell r="E3038" t="str">
            <v>Lethander Annual Art Award</v>
          </cell>
        </row>
        <row r="3039">
          <cell r="A3039">
            <v>292002</v>
          </cell>
          <cell r="B3039" t="str">
            <v>2G</v>
          </cell>
          <cell r="C3039" t="str">
            <v>Restricted</v>
          </cell>
          <cell r="D3039" t="str">
            <v>AU Restricted Gifts</v>
          </cell>
          <cell r="E3039" t="str">
            <v>Liles Annual Art Award</v>
          </cell>
        </row>
        <row r="3040">
          <cell r="A3040">
            <v>292101</v>
          </cell>
          <cell r="B3040" t="str">
            <v>2G</v>
          </cell>
          <cell r="C3040" t="str">
            <v>Restricted</v>
          </cell>
          <cell r="D3040" t="str">
            <v>AU Restricted Gifts</v>
          </cell>
          <cell r="E3040" t="str">
            <v>Mary M Durant Award 661524</v>
          </cell>
        </row>
        <row r="3041">
          <cell r="A3041">
            <v>292102</v>
          </cell>
          <cell r="B3041" t="str">
            <v>2G</v>
          </cell>
          <cell r="C3041" t="str">
            <v>Restricted</v>
          </cell>
          <cell r="D3041" t="str">
            <v>AU Restricted Gifts</v>
          </cell>
          <cell r="E3041" t="str">
            <v>T. C. Hoepfner Award 661541</v>
          </cell>
        </row>
        <row r="3042">
          <cell r="A3042">
            <v>292103</v>
          </cell>
          <cell r="B3042" t="str">
            <v>2G</v>
          </cell>
          <cell r="C3042" t="str">
            <v>Restricted</v>
          </cell>
          <cell r="D3042" t="str">
            <v>AU Restricted Gifts</v>
          </cell>
          <cell r="E3042" t="str">
            <v>J. A. Kirkley Award 661551</v>
          </cell>
        </row>
        <row r="3043">
          <cell r="A3043">
            <v>292151</v>
          </cell>
          <cell r="B3043" t="str">
            <v>2G</v>
          </cell>
          <cell r="C3043" t="str">
            <v>Restricted</v>
          </cell>
          <cell r="D3043" t="str">
            <v>AU Restricted Gifts</v>
          </cell>
          <cell r="E3043" t="str">
            <v>Howard History Research Awd 564525</v>
          </cell>
        </row>
        <row r="3044">
          <cell r="A3044">
            <v>292152</v>
          </cell>
          <cell r="B3044" t="str">
            <v>2G</v>
          </cell>
          <cell r="C3044" t="str">
            <v>Restricted</v>
          </cell>
          <cell r="D3044" t="str">
            <v>AU Restricted Gifts</v>
          </cell>
          <cell r="E3044" t="str">
            <v>Booth E Grad St History Awd 692664</v>
          </cell>
        </row>
        <row r="3045">
          <cell r="A3045">
            <v>292201</v>
          </cell>
          <cell r="B3045" t="str">
            <v>2G</v>
          </cell>
          <cell r="C3045" t="str">
            <v>Restricted</v>
          </cell>
          <cell r="D3045" t="str">
            <v>AU Restricted Gifts</v>
          </cell>
          <cell r="E3045" t="str">
            <v>Vallery Psychology Awd 691848</v>
          </cell>
        </row>
        <row r="3046">
          <cell r="A3046">
            <v>292251</v>
          </cell>
          <cell r="B3046" t="str">
            <v>2G</v>
          </cell>
          <cell r="C3046" t="str">
            <v>Restricted</v>
          </cell>
          <cell r="D3046" t="str">
            <v>AU Restricted Gifts</v>
          </cell>
          <cell r="E3046" t="str">
            <v>Bruce A Greenhill Award 661533</v>
          </cell>
        </row>
        <row r="3047">
          <cell r="A3047">
            <v>292252</v>
          </cell>
          <cell r="B3047" t="str">
            <v>2G</v>
          </cell>
          <cell r="C3047" t="str">
            <v>Restricted</v>
          </cell>
          <cell r="D3047" t="str">
            <v>AU Restricted Gifts</v>
          </cell>
          <cell r="E3047" t="str">
            <v>Eugene D. Hess Award</v>
          </cell>
        </row>
        <row r="3048">
          <cell r="A3048">
            <v>292253</v>
          </cell>
          <cell r="B3048" t="str">
            <v>2G</v>
          </cell>
          <cell r="C3048" t="str">
            <v>Restricted</v>
          </cell>
          <cell r="D3048" t="str">
            <v>AU Restricted Gifts</v>
          </cell>
          <cell r="E3048" t="str">
            <v>Mary Whitley Award 661594</v>
          </cell>
        </row>
        <row r="3049">
          <cell r="A3049">
            <v>292254</v>
          </cell>
          <cell r="B3049" t="str">
            <v>2G</v>
          </cell>
          <cell r="C3049" t="str">
            <v>Restricted</v>
          </cell>
          <cell r="D3049" t="str">
            <v>AU Restricted Gifts</v>
          </cell>
          <cell r="E3049" t="str">
            <v>Garrison Sp Com Grad St Awd 660530</v>
          </cell>
        </row>
        <row r="3050">
          <cell r="A3050">
            <v>292256</v>
          </cell>
          <cell r="B3050" t="str">
            <v>2G</v>
          </cell>
          <cell r="C3050" t="str">
            <v>Restricted</v>
          </cell>
          <cell r="D3050" t="str">
            <v>AU Restricted Gifts</v>
          </cell>
          <cell r="E3050" t="str">
            <v>Bradley Communication Award 692623</v>
          </cell>
        </row>
        <row r="3051">
          <cell r="A3051">
            <v>292301</v>
          </cell>
          <cell r="B3051" t="str">
            <v>2G</v>
          </cell>
          <cell r="C3051" t="str">
            <v>Restricted</v>
          </cell>
          <cell r="D3051" t="str">
            <v>AU Restricted Gifts</v>
          </cell>
          <cell r="E3051" t="str">
            <v>Castanoli Award</v>
          </cell>
        </row>
        <row r="3052">
          <cell r="A3052">
            <v>292302</v>
          </cell>
          <cell r="B3052" t="str">
            <v>2G</v>
          </cell>
          <cell r="C3052" t="str">
            <v>Restricted</v>
          </cell>
          <cell r="D3052" t="str">
            <v>AU Restricted Gifts</v>
          </cell>
          <cell r="E3052" t="str">
            <v>Arlana Johnson Social Work Annl Awd</v>
          </cell>
        </row>
        <row r="3053">
          <cell r="A3053">
            <v>292303</v>
          </cell>
          <cell r="B3053" t="str">
            <v>2G</v>
          </cell>
          <cell r="C3053" t="str">
            <v>Restricted</v>
          </cell>
          <cell r="D3053" t="str">
            <v>AU Restricted Gifts</v>
          </cell>
          <cell r="E3053" t="str">
            <v>CLEVE Theatre Awards 692883</v>
          </cell>
        </row>
        <row r="3054">
          <cell r="A3054">
            <v>292351</v>
          </cell>
          <cell r="B3054" t="str">
            <v>2G</v>
          </cell>
          <cell r="C3054" t="str">
            <v>Restricted</v>
          </cell>
          <cell r="D3054" t="str">
            <v>AU Restricted Gifts</v>
          </cell>
          <cell r="E3054" t="str">
            <v>Charles Anson Award 661609</v>
          </cell>
        </row>
        <row r="3055">
          <cell r="A3055">
            <v>292501</v>
          </cell>
          <cell r="B3055" t="str">
            <v>2G</v>
          </cell>
          <cell r="C3055" t="str">
            <v>Restricted</v>
          </cell>
          <cell r="D3055" t="str">
            <v>AU Restricted Gifts</v>
          </cell>
          <cell r="E3055" t="str">
            <v>Andrew Connor Mem Awd 691891</v>
          </cell>
        </row>
        <row r="3056">
          <cell r="A3056">
            <v>292502</v>
          </cell>
          <cell r="B3056" t="str">
            <v>2G</v>
          </cell>
          <cell r="C3056" t="str">
            <v>Restricted</v>
          </cell>
          <cell r="D3056" t="str">
            <v>AU Restricted Gifts</v>
          </cell>
          <cell r="E3056" t="str">
            <v>Butz Teaching Exc Annl Awd Math/St</v>
          </cell>
        </row>
        <row r="3057">
          <cell r="A3057">
            <v>292503</v>
          </cell>
          <cell r="B3057" t="str">
            <v>2G</v>
          </cell>
          <cell r="C3057" t="str">
            <v>Restricted</v>
          </cell>
          <cell r="D3057" t="str">
            <v>AU Restricted Gifts</v>
          </cell>
          <cell r="E3057" t="str">
            <v>Jack Brown FacultyAward 693139</v>
          </cell>
        </row>
        <row r="3058">
          <cell r="A3058">
            <v>292551</v>
          </cell>
          <cell r="B3058" t="str">
            <v>2G</v>
          </cell>
          <cell r="C3058" t="str">
            <v>Restricted</v>
          </cell>
          <cell r="D3058" t="str">
            <v>AU Restricted Gifts</v>
          </cell>
          <cell r="E3058" t="str">
            <v>Truelove Biological Sci Awd 661661</v>
          </cell>
        </row>
        <row r="3059">
          <cell r="A3059">
            <v>292552</v>
          </cell>
          <cell r="B3059" t="str">
            <v>2G</v>
          </cell>
          <cell r="C3059" t="str">
            <v>Restricted</v>
          </cell>
          <cell r="D3059" t="str">
            <v>AU Restricted Gifts</v>
          </cell>
          <cell r="E3059" t="str">
            <v>Arant Zoology/Wildlife Awd 692124</v>
          </cell>
        </row>
        <row r="3060">
          <cell r="A3060">
            <v>292602</v>
          </cell>
          <cell r="B3060" t="str">
            <v>2G</v>
          </cell>
          <cell r="C3060" t="str">
            <v>Restricted</v>
          </cell>
          <cell r="D3060" t="str">
            <v>AU Restricted Gifts</v>
          </cell>
          <cell r="E3060" t="str">
            <v>Hargett-Dunston Field Research Awd</v>
          </cell>
        </row>
        <row r="3061">
          <cell r="A3061">
            <v>292603</v>
          </cell>
          <cell r="B3061" t="str">
            <v>2G</v>
          </cell>
          <cell r="C3061" t="str">
            <v>Restricted</v>
          </cell>
          <cell r="D3061" t="str">
            <v>AU Restricted Gifts</v>
          </cell>
          <cell r="E3061" t="str">
            <v>Clothiaux COSAM Faculty Awrd 693135</v>
          </cell>
        </row>
        <row r="3062">
          <cell r="A3062">
            <v>292604</v>
          </cell>
          <cell r="B3062" t="str">
            <v>2G</v>
          </cell>
          <cell r="C3062" t="str">
            <v>Restricted</v>
          </cell>
          <cell r="D3062" t="str">
            <v>AU Restricted Gifts</v>
          </cell>
          <cell r="E3062" t="str">
            <v>Richard M Wersel Annual Award</v>
          </cell>
        </row>
        <row r="3063">
          <cell r="A3063">
            <v>292605</v>
          </cell>
          <cell r="B3063" t="str">
            <v>2G</v>
          </cell>
          <cell r="C3063" t="str">
            <v>Restricted</v>
          </cell>
          <cell r="D3063" t="str">
            <v>AU Restricted Gifts</v>
          </cell>
          <cell r="E3063" t="str">
            <v>Robert D Alexander Annual Award</v>
          </cell>
        </row>
        <row r="3064">
          <cell r="A3064">
            <v>293051</v>
          </cell>
          <cell r="B3064" t="str">
            <v>2G</v>
          </cell>
          <cell r="C3064" t="str">
            <v>Restricted</v>
          </cell>
          <cell r="D3064" t="str">
            <v>AU Restricted Gifts</v>
          </cell>
          <cell r="E3064" t="str">
            <v>T. C. Fitzgerald Award 661527</v>
          </cell>
        </row>
        <row r="3065">
          <cell r="A3065">
            <v>293052</v>
          </cell>
          <cell r="B3065" t="str">
            <v>2G</v>
          </cell>
          <cell r="C3065" t="str">
            <v>Restricted</v>
          </cell>
          <cell r="D3065" t="str">
            <v>AU Restricted Gifts</v>
          </cell>
          <cell r="E3065" t="str">
            <v>Walter J. Gibbons Award 564535</v>
          </cell>
        </row>
        <row r="3066">
          <cell r="A3066">
            <v>293054</v>
          </cell>
          <cell r="B3066" t="str">
            <v>2G</v>
          </cell>
          <cell r="C3066" t="str">
            <v>Restricted</v>
          </cell>
          <cell r="D3066" t="str">
            <v>AU Restricted Gifts</v>
          </cell>
          <cell r="E3066" t="str">
            <v>Goode Edwin Jr Meml Awd 661613</v>
          </cell>
        </row>
        <row r="3067">
          <cell r="A3067">
            <v>293055</v>
          </cell>
          <cell r="B3067" t="str">
            <v>2G</v>
          </cell>
          <cell r="C3067" t="str">
            <v>Restricted</v>
          </cell>
          <cell r="D3067" t="str">
            <v>AU Restricted Gifts</v>
          </cell>
          <cell r="E3067" t="str">
            <v>J.E. Greene Vet Med Award 692061</v>
          </cell>
        </row>
        <row r="3068">
          <cell r="A3068">
            <v>293057</v>
          </cell>
          <cell r="B3068" t="str">
            <v>2G</v>
          </cell>
          <cell r="C3068" t="str">
            <v>Restricted</v>
          </cell>
          <cell r="D3068" t="str">
            <v>AU Restricted Gifts</v>
          </cell>
          <cell r="E3068" t="str">
            <v>DVM Student Research Award 661652</v>
          </cell>
        </row>
        <row r="3069">
          <cell r="A3069">
            <v>293058</v>
          </cell>
          <cell r="B3069" t="str">
            <v>2G</v>
          </cell>
          <cell r="C3069" t="str">
            <v>Restricted</v>
          </cell>
          <cell r="D3069" t="str">
            <v>AU Restricted Gifts</v>
          </cell>
          <cell r="E3069" t="str">
            <v>Harrington D Memorial Award</v>
          </cell>
        </row>
        <row r="3070">
          <cell r="A3070">
            <v>293059</v>
          </cell>
          <cell r="B3070" t="str">
            <v>2G</v>
          </cell>
          <cell r="C3070" t="str">
            <v>Restricted</v>
          </cell>
          <cell r="D3070" t="str">
            <v>AU Restricted Gifts</v>
          </cell>
          <cell r="E3070" t="str">
            <v>Teer Dr. Pat Vet Medicine Awd</v>
          </cell>
        </row>
        <row r="3071">
          <cell r="A3071">
            <v>293060</v>
          </cell>
          <cell r="B3071" t="str">
            <v>2G</v>
          </cell>
          <cell r="C3071" t="str">
            <v>Restricted</v>
          </cell>
          <cell r="D3071" t="str">
            <v>AU Restricted Gifts</v>
          </cell>
          <cell r="E3071" t="str">
            <v>Klemm W Vet Stdnt Rsrch Awd 691966</v>
          </cell>
        </row>
        <row r="3072">
          <cell r="A3072">
            <v>293062</v>
          </cell>
          <cell r="B3072" t="str">
            <v>2G</v>
          </cell>
          <cell r="C3072" t="str">
            <v>Restricted</v>
          </cell>
          <cell r="D3072" t="str">
            <v>AU Restricted Gifts</v>
          </cell>
          <cell r="E3072" t="str">
            <v>Heath Allen Anml Hlth&amp;Fd Awd 692527</v>
          </cell>
        </row>
        <row r="3073">
          <cell r="A3073">
            <v>293064</v>
          </cell>
          <cell r="B3073" t="str">
            <v>2G</v>
          </cell>
          <cell r="C3073" t="str">
            <v>Restricted</v>
          </cell>
          <cell r="D3073" t="str">
            <v>AU Restricted Gifts</v>
          </cell>
          <cell r="E3073" t="str">
            <v>Wolfe Teaching Award VM 692611</v>
          </cell>
        </row>
        <row r="3074">
          <cell r="A3074">
            <v>293065</v>
          </cell>
          <cell r="B3074" t="str">
            <v>2G</v>
          </cell>
          <cell r="C3074" t="str">
            <v>Restricted</v>
          </cell>
          <cell r="D3074" t="str">
            <v>AU Restricted Gifts</v>
          </cell>
          <cell r="E3074" t="str">
            <v>Hoerlein VM Faculty Rsch Awd 693093</v>
          </cell>
        </row>
        <row r="3075">
          <cell r="A3075">
            <v>293066</v>
          </cell>
          <cell r="B3075" t="str">
            <v>2G</v>
          </cell>
          <cell r="C3075" t="str">
            <v>Restricted</v>
          </cell>
          <cell r="D3075" t="str">
            <v>AU Restricted Gifts</v>
          </cell>
          <cell r="E3075" t="str">
            <v>J Spano Hum Svc VM Awd 693034</v>
          </cell>
        </row>
        <row r="3076">
          <cell r="A3076">
            <v>293501</v>
          </cell>
          <cell r="B3076" t="str">
            <v>2G</v>
          </cell>
          <cell r="C3076" t="str">
            <v>Restricted</v>
          </cell>
          <cell r="D3076" t="str">
            <v>AU Restricted Gifts</v>
          </cell>
          <cell r="E3076" t="str">
            <v>Landscape Architecture Award 692190</v>
          </cell>
        </row>
        <row r="3077">
          <cell r="A3077">
            <v>293503</v>
          </cell>
          <cell r="B3077" t="str">
            <v>2G</v>
          </cell>
          <cell r="C3077" t="str">
            <v>Restricted</v>
          </cell>
          <cell r="D3077" t="str">
            <v>AU Restricted Gifts</v>
          </cell>
          <cell r="E3077" t="str">
            <v>Blackwell Prize in Drawing Award</v>
          </cell>
        </row>
        <row r="3078">
          <cell r="A3078">
            <v>293505</v>
          </cell>
          <cell r="B3078" t="str">
            <v>2G</v>
          </cell>
          <cell r="C3078" t="str">
            <v>Restricted</v>
          </cell>
          <cell r="D3078" t="str">
            <v>AU Restricted Gifts</v>
          </cell>
          <cell r="E3078" t="str">
            <v>Jack Williams Landscape ARCH Awd</v>
          </cell>
        </row>
        <row r="3079">
          <cell r="A3079">
            <v>294002</v>
          </cell>
          <cell r="B3079" t="str">
            <v>2G</v>
          </cell>
          <cell r="C3079" t="str">
            <v>Restricted</v>
          </cell>
          <cell r="D3079" t="str">
            <v>AU Restricted Gifts</v>
          </cell>
          <cell r="E3079" t="str">
            <v>Taylor J Forestry Award 691636</v>
          </cell>
        </row>
        <row r="3080">
          <cell r="A3080">
            <v>294003</v>
          </cell>
          <cell r="B3080" t="str">
            <v>2G</v>
          </cell>
          <cell r="C3080" t="str">
            <v>Restricted</v>
          </cell>
          <cell r="D3080" t="str">
            <v>AU Restricted Gifts</v>
          </cell>
          <cell r="E3080" t="str">
            <v>Adams Grad St Hrdwd Tmbr Awd 691828</v>
          </cell>
        </row>
        <row r="3081">
          <cell r="A3081">
            <v>294008</v>
          </cell>
          <cell r="B3081" t="str">
            <v>2G</v>
          </cell>
          <cell r="C3081" t="str">
            <v>Restricted</v>
          </cell>
          <cell r="D3081" t="str">
            <v>AU Restricted Gifts</v>
          </cell>
          <cell r="E3081" t="str">
            <v>Wm Carey Annl Awd in Forest Path</v>
          </cell>
        </row>
        <row r="3082">
          <cell r="A3082">
            <v>294010</v>
          </cell>
          <cell r="B3082" t="str">
            <v>2G</v>
          </cell>
          <cell r="C3082" t="str">
            <v>Restricted</v>
          </cell>
          <cell r="D3082" t="str">
            <v>AU Restricted Gifts</v>
          </cell>
          <cell r="E3082" t="str">
            <v>Beshears Wldlf Sci Grd Awd 693531</v>
          </cell>
        </row>
        <row r="3083">
          <cell r="A3083">
            <v>294501</v>
          </cell>
          <cell r="B3083" t="str">
            <v>2G</v>
          </cell>
          <cell r="C3083" t="str">
            <v>Restricted</v>
          </cell>
          <cell r="D3083" t="str">
            <v>AU Restricted Gifts</v>
          </cell>
          <cell r="E3083" t="str">
            <v>Cook E Human Sci Mem'l Awd 691861</v>
          </cell>
        </row>
        <row r="3084">
          <cell r="A3084">
            <v>294503</v>
          </cell>
          <cell r="B3084" t="str">
            <v>2G</v>
          </cell>
          <cell r="C3084" t="str">
            <v>Restricted</v>
          </cell>
          <cell r="D3084" t="str">
            <v>AU Restricted Gifts</v>
          </cell>
          <cell r="E3084" t="str">
            <v>INDS Advisory Board Schshp 564519</v>
          </cell>
        </row>
        <row r="3085">
          <cell r="A3085">
            <v>294504</v>
          </cell>
          <cell r="B3085" t="str">
            <v>2G</v>
          </cell>
          <cell r="C3085" t="str">
            <v>Restricted</v>
          </cell>
          <cell r="D3085" t="str">
            <v>AU Restricted Gifts</v>
          </cell>
          <cell r="E3085" t="str">
            <v>Sodergren Fashion Merch Awd 691490</v>
          </cell>
        </row>
        <row r="3086">
          <cell r="A3086">
            <v>294505</v>
          </cell>
          <cell r="B3086" t="str">
            <v>2G</v>
          </cell>
          <cell r="C3086" t="str">
            <v>Restricted</v>
          </cell>
          <cell r="D3086" t="str">
            <v>AU Restricted Gifts</v>
          </cell>
          <cell r="E3086" t="str">
            <v>Betty Little Consmr Affr Awd 692658</v>
          </cell>
        </row>
        <row r="3087">
          <cell r="A3087">
            <v>294551</v>
          </cell>
          <cell r="B3087" t="str">
            <v>2G</v>
          </cell>
          <cell r="C3087" t="str">
            <v>Restricted</v>
          </cell>
          <cell r="D3087" t="str">
            <v>AU Restricted Gifts</v>
          </cell>
          <cell r="E3087" t="str">
            <v>Deshazo Fmly&amp;Chld Dvlpmt Awd 692042</v>
          </cell>
        </row>
        <row r="3088">
          <cell r="A3088">
            <v>294552</v>
          </cell>
          <cell r="B3088" t="str">
            <v>2G</v>
          </cell>
          <cell r="C3088" t="str">
            <v>Restricted</v>
          </cell>
          <cell r="D3088" t="str">
            <v>AU Restricted Gifts</v>
          </cell>
          <cell r="E3088" t="str">
            <v>Layfield Human Developmt Awd 692048</v>
          </cell>
        </row>
        <row r="3089">
          <cell r="A3089">
            <v>294601</v>
          </cell>
          <cell r="B3089" t="str">
            <v>2G</v>
          </cell>
          <cell r="C3089" t="str">
            <v>Restricted</v>
          </cell>
          <cell r="D3089" t="str">
            <v>AU Restricted Gifts</v>
          </cell>
          <cell r="E3089" t="str">
            <v>Dorothy Dean Arnold Award 661506</v>
          </cell>
        </row>
        <row r="3090">
          <cell r="A3090">
            <v>294602</v>
          </cell>
          <cell r="B3090" t="str">
            <v>2G</v>
          </cell>
          <cell r="C3090" t="str">
            <v>Restricted</v>
          </cell>
          <cell r="D3090" t="str">
            <v>AU Restricted Gifts</v>
          </cell>
          <cell r="E3090" t="str">
            <v>Nutrition&amp;Food Grad Rsrch Annl Awd</v>
          </cell>
        </row>
        <row r="3091">
          <cell r="A3091">
            <v>295001</v>
          </cell>
          <cell r="B3091" t="str">
            <v>2G</v>
          </cell>
          <cell r="C3091" t="str">
            <v>Restricted</v>
          </cell>
          <cell r="D3091" t="str">
            <v>AU Restricted Gifts</v>
          </cell>
          <cell r="E3091" t="str">
            <v>Stone Multcultrl Undrstn Awd 692504</v>
          </cell>
        </row>
        <row r="3092">
          <cell r="A3092">
            <v>295051</v>
          </cell>
          <cell r="B3092" t="str">
            <v>2G</v>
          </cell>
          <cell r="C3092" t="str">
            <v>Restricted</v>
          </cell>
          <cell r="D3092" t="str">
            <v>AU Restricted Gifts</v>
          </cell>
          <cell r="E3092" t="str">
            <v>Leischuck Excell in Teaching Award</v>
          </cell>
        </row>
        <row r="3093">
          <cell r="A3093">
            <v>295052</v>
          </cell>
          <cell r="B3093" t="str">
            <v>2G</v>
          </cell>
          <cell r="C3093" t="str">
            <v>Restricted</v>
          </cell>
          <cell r="D3093" t="str">
            <v>AU Restricted Gifts</v>
          </cell>
          <cell r="E3093" t="str">
            <v>Mosley K Environt Awd 660536/660539</v>
          </cell>
        </row>
        <row r="3094">
          <cell r="A3094">
            <v>295101</v>
          </cell>
          <cell r="B3094" t="str">
            <v>2G</v>
          </cell>
          <cell r="C3094" t="str">
            <v>Restricted</v>
          </cell>
          <cell r="D3094" t="str">
            <v>AU Restricted Gifts</v>
          </cell>
          <cell r="E3094" t="str">
            <v>Buzbee USAF ROTC Award 661643</v>
          </cell>
        </row>
        <row r="3095">
          <cell r="A3095">
            <v>295151</v>
          </cell>
          <cell r="B3095" t="str">
            <v>2G</v>
          </cell>
          <cell r="C3095" t="str">
            <v>Restricted</v>
          </cell>
          <cell r="D3095" t="str">
            <v>AU Restricted Gifts</v>
          </cell>
          <cell r="E3095" t="str">
            <v>Cummins S Army ROTC Exc Awd 691701</v>
          </cell>
        </row>
        <row r="3096">
          <cell r="A3096">
            <v>295501</v>
          </cell>
          <cell r="B3096" t="str">
            <v>2G</v>
          </cell>
          <cell r="C3096" t="str">
            <v>Restricted</v>
          </cell>
          <cell r="D3096" t="str">
            <v>AU Restricted Gifts</v>
          </cell>
          <cell r="E3096" t="str">
            <v>Monsanto Tau Beta Pi Award 661564</v>
          </cell>
        </row>
        <row r="3097">
          <cell r="A3097">
            <v>295503</v>
          </cell>
          <cell r="B3097" t="str">
            <v>2G</v>
          </cell>
          <cell r="C3097" t="str">
            <v>Restricted</v>
          </cell>
          <cell r="D3097" t="str">
            <v>AU Restricted Gifts</v>
          </cell>
          <cell r="E3097" t="str">
            <v>Stein Jeffrey Frazier Award 661587</v>
          </cell>
        </row>
        <row r="3098">
          <cell r="A3098">
            <v>295505</v>
          </cell>
          <cell r="B3098" t="str">
            <v>2G</v>
          </cell>
          <cell r="C3098" t="str">
            <v>Restricted</v>
          </cell>
          <cell r="D3098" t="str">
            <v>AU Restricted Gifts</v>
          </cell>
          <cell r="E3098" t="str">
            <v>Watkins W W  Memorial Award 661592</v>
          </cell>
        </row>
        <row r="3099">
          <cell r="A3099">
            <v>295506</v>
          </cell>
          <cell r="B3099" t="str">
            <v>2G</v>
          </cell>
          <cell r="C3099" t="str">
            <v>Restricted</v>
          </cell>
          <cell r="D3099" t="str">
            <v>AU Restricted Gifts</v>
          </cell>
          <cell r="E3099" t="str">
            <v>Jordan Shug Award 661581</v>
          </cell>
        </row>
        <row r="3100">
          <cell r="A3100">
            <v>295509</v>
          </cell>
          <cell r="B3100" t="str">
            <v>2G</v>
          </cell>
          <cell r="C3100" t="str">
            <v>Restricted</v>
          </cell>
          <cell r="D3100" t="str">
            <v>AU Restricted Gifts</v>
          </cell>
          <cell r="E3100" t="str">
            <v>Bradley Bert Communication Award</v>
          </cell>
        </row>
        <row r="3101">
          <cell r="A3101">
            <v>296001</v>
          </cell>
          <cell r="B3101" t="str">
            <v>2G</v>
          </cell>
          <cell r="C3101" t="str">
            <v>Restricted</v>
          </cell>
          <cell r="D3101" t="str">
            <v>AU Restricted Gifts</v>
          </cell>
          <cell r="E3101" t="str">
            <v>Brady Joe H Award 661514</v>
          </cell>
        </row>
        <row r="3102">
          <cell r="A3102">
            <v>297001</v>
          </cell>
          <cell r="B3102" t="str">
            <v>2G</v>
          </cell>
          <cell r="C3102" t="str">
            <v>Restricted</v>
          </cell>
          <cell r="D3102" t="str">
            <v>AU Restricted Gifts</v>
          </cell>
          <cell r="E3102" t="str">
            <v>Kentucky Vet Med Assoc Mem Awd</v>
          </cell>
        </row>
        <row r="3103">
          <cell r="A3103">
            <v>299001</v>
          </cell>
          <cell r="B3103" t="str">
            <v>2G</v>
          </cell>
          <cell r="C3103" t="str">
            <v>Restricted</v>
          </cell>
          <cell r="D3103" t="str">
            <v>AU Restricted Gifts</v>
          </cell>
          <cell r="E3103" t="str">
            <v>AU Intl Fund For Ag Exc 692150</v>
          </cell>
        </row>
        <row r="3104">
          <cell r="A3104">
            <v>299002</v>
          </cell>
          <cell r="B3104" t="str">
            <v>2G</v>
          </cell>
          <cell r="C3104" t="str">
            <v>Restricted</v>
          </cell>
          <cell r="D3104" t="str">
            <v>AU Restricted Gifts</v>
          </cell>
          <cell r="E3104" t="str">
            <v>Newman Teaching Ag Exc 691915</v>
          </cell>
        </row>
        <row r="3105">
          <cell r="A3105">
            <v>299051</v>
          </cell>
          <cell r="B3105" t="str">
            <v>2G</v>
          </cell>
          <cell r="C3105" t="str">
            <v>Restricted</v>
          </cell>
          <cell r="D3105" t="str">
            <v>AU Restricted Gifts</v>
          </cell>
          <cell r="E3105" t="str">
            <v>Beck M Turfgrass Science Exc 691874</v>
          </cell>
        </row>
        <row r="3106">
          <cell r="A3106">
            <v>299052</v>
          </cell>
          <cell r="B3106" t="str">
            <v>2G</v>
          </cell>
          <cell r="C3106" t="str">
            <v>Restricted</v>
          </cell>
          <cell r="D3106" t="str">
            <v>AU Restricted Gifts</v>
          </cell>
          <cell r="E3106" t="str">
            <v>Ellis Brothers Seed Ag Exc 691872</v>
          </cell>
        </row>
        <row r="3107">
          <cell r="A3107">
            <v>299053</v>
          </cell>
          <cell r="B3107" t="str">
            <v>2G</v>
          </cell>
          <cell r="C3107" t="str">
            <v>Restricted</v>
          </cell>
          <cell r="D3107" t="str">
            <v>AU Restricted Gifts</v>
          </cell>
          <cell r="E3107" t="str">
            <v>Chapman Agronomy &amp; Soils Exc 692100</v>
          </cell>
        </row>
        <row r="3108">
          <cell r="A3108">
            <v>299101</v>
          </cell>
          <cell r="B3108" t="str">
            <v>2G</v>
          </cell>
          <cell r="C3108" t="str">
            <v>Restricted</v>
          </cell>
          <cell r="D3108" t="str">
            <v>AU Restricted Gifts</v>
          </cell>
          <cell r="E3108" t="str">
            <v>Wayne Green Account Gift</v>
          </cell>
        </row>
        <row r="3109">
          <cell r="A3109">
            <v>299151</v>
          </cell>
          <cell r="B3109" t="str">
            <v>2G</v>
          </cell>
          <cell r="C3109" t="str">
            <v>Restricted</v>
          </cell>
          <cell r="D3109" t="str">
            <v>AU Restricted Gifts</v>
          </cell>
          <cell r="E3109" t="str">
            <v>Orr Henry Horticultural Exc 691946</v>
          </cell>
        </row>
        <row r="3110">
          <cell r="A3110">
            <v>299153</v>
          </cell>
          <cell r="B3110" t="str">
            <v>2G</v>
          </cell>
          <cell r="C3110" t="str">
            <v>Restricted</v>
          </cell>
          <cell r="D3110" t="str">
            <v>AU Restricted Gifts</v>
          </cell>
          <cell r="E3110" t="str">
            <v>Mntg Gdn Clb Horticulture Ex 692535</v>
          </cell>
        </row>
        <row r="3111">
          <cell r="A3111">
            <v>299155</v>
          </cell>
          <cell r="B3111" t="str">
            <v>2G</v>
          </cell>
          <cell r="C3111" t="str">
            <v>Restricted</v>
          </cell>
          <cell r="D3111" t="str">
            <v>AU Restricted Gifts</v>
          </cell>
          <cell r="E3111" t="str">
            <v>Mary Matthews Horticultr FFE 692929</v>
          </cell>
        </row>
        <row r="3112">
          <cell r="A3112">
            <v>299156</v>
          </cell>
          <cell r="B3112" t="str">
            <v>2G</v>
          </cell>
          <cell r="C3112" t="str">
            <v>Restricted</v>
          </cell>
          <cell r="D3112" t="str">
            <v>AU Restricted Gifts</v>
          </cell>
          <cell r="E3112" t="str">
            <v>Trudy Baker Horticulture FFE 692930</v>
          </cell>
        </row>
        <row r="3113">
          <cell r="A3113">
            <v>299157</v>
          </cell>
          <cell r="B3113" t="str">
            <v>2G</v>
          </cell>
          <cell r="C3113" t="str">
            <v>Restricted</v>
          </cell>
          <cell r="D3113" t="str">
            <v>AU Restricted Gifts</v>
          </cell>
          <cell r="E3113" t="str">
            <v>J Pursell Public Hort FFE 693151</v>
          </cell>
        </row>
        <row r="3114">
          <cell r="A3114">
            <v>299158</v>
          </cell>
          <cell r="B3114" t="str">
            <v>2G</v>
          </cell>
          <cell r="C3114" t="str">
            <v>Restricted</v>
          </cell>
          <cell r="D3114" t="str">
            <v>AU Restricted Gifts</v>
          </cell>
          <cell r="E3114" t="str">
            <v>Jerry Sibley Horticultr FFE 693102</v>
          </cell>
        </row>
        <row r="3115">
          <cell r="A3115">
            <v>299201</v>
          </cell>
          <cell r="B3115" t="str">
            <v>2G</v>
          </cell>
          <cell r="C3115" t="str">
            <v>Restricted</v>
          </cell>
          <cell r="D3115" t="str">
            <v>AU Restricted Gifts</v>
          </cell>
          <cell r="E3115" t="str">
            <v>Carter C Poultry Sci Exc 692321</v>
          </cell>
        </row>
        <row r="3116">
          <cell r="A3116">
            <v>299251</v>
          </cell>
          <cell r="B3116" t="str">
            <v>2G</v>
          </cell>
          <cell r="C3116" t="str">
            <v>Restricted</v>
          </cell>
          <cell r="D3116" t="str">
            <v>AU Restricted Gifts</v>
          </cell>
          <cell r="E3116" t="str">
            <v>Guyton Apiculture&amp;Entmlgy Ex 691845</v>
          </cell>
        </row>
        <row r="3117">
          <cell r="A3117">
            <v>299252</v>
          </cell>
          <cell r="B3117" t="str">
            <v>2G</v>
          </cell>
          <cell r="C3117" t="str">
            <v>Restricted</v>
          </cell>
          <cell r="D3117" t="str">
            <v>AU Restricted Gifts</v>
          </cell>
          <cell r="E3117" t="str">
            <v>PGPR Entmlgy/Plnt Pathlgy Ex 693035</v>
          </cell>
        </row>
        <row r="3118">
          <cell r="A3118">
            <v>299253</v>
          </cell>
          <cell r="B3118" t="str">
            <v>2G</v>
          </cell>
          <cell r="C3118" t="str">
            <v>Restricted</v>
          </cell>
          <cell r="D3118" t="str">
            <v>AU Restricted Gifts</v>
          </cell>
          <cell r="E3118" t="str">
            <v>Grad Stdt Training Entmlg Ex 693054</v>
          </cell>
        </row>
        <row r="3119">
          <cell r="A3119">
            <v>299254</v>
          </cell>
          <cell r="B3119" t="str">
            <v>2G</v>
          </cell>
          <cell r="C3119" t="str">
            <v>Restricted</v>
          </cell>
          <cell r="D3119" t="str">
            <v>AU Restricted Gifts</v>
          </cell>
          <cell r="E3119" t="str">
            <v>K Lawrence Crop Protect Exc 693071</v>
          </cell>
        </row>
        <row r="3120">
          <cell r="A3120">
            <v>299301</v>
          </cell>
          <cell r="B3120" t="str">
            <v>2G</v>
          </cell>
          <cell r="C3120" t="str">
            <v>Restricted</v>
          </cell>
          <cell r="D3120" t="str">
            <v>AU Restricted Gifts</v>
          </cell>
          <cell r="E3120" t="str">
            <v>ET York Intl Agriculture Exc 692131</v>
          </cell>
        </row>
        <row r="3121">
          <cell r="A3121">
            <v>299551</v>
          </cell>
          <cell r="B3121" t="str">
            <v>2G</v>
          </cell>
          <cell r="C3121" t="str">
            <v>Restricted</v>
          </cell>
          <cell r="D3121" t="str">
            <v>AU Restricted Gifts</v>
          </cell>
          <cell r="E3121" t="str">
            <v>State Farm BU Endw Exc 692341</v>
          </cell>
        </row>
        <row r="3122">
          <cell r="A3122">
            <v>299552</v>
          </cell>
          <cell r="B3122" t="str">
            <v>2G</v>
          </cell>
          <cell r="C3122" t="str">
            <v>Restricted</v>
          </cell>
          <cell r="D3122" t="str">
            <v>AU Restricted Gifts</v>
          </cell>
          <cell r="E3122" t="str">
            <v>Synovus Business Exc 691668</v>
          </cell>
        </row>
        <row r="3123">
          <cell r="A3123">
            <v>299555</v>
          </cell>
          <cell r="B3123" t="str">
            <v>2G</v>
          </cell>
          <cell r="C3123" t="str">
            <v>Restricted</v>
          </cell>
          <cell r="D3123" t="str">
            <v>AU Restricted Gifts</v>
          </cell>
          <cell r="E3123" t="str">
            <v>McCartney W Bus Teaching Exc 691685</v>
          </cell>
        </row>
        <row r="3124">
          <cell r="A3124">
            <v>299556</v>
          </cell>
          <cell r="B3124" t="str">
            <v>2G</v>
          </cell>
          <cell r="C3124" t="str">
            <v>Restricted</v>
          </cell>
          <cell r="D3124" t="str">
            <v>AU Restricted Gifts</v>
          </cell>
          <cell r="E3124" t="str">
            <v>Stephenson R Business Exc 691799</v>
          </cell>
        </row>
        <row r="3125">
          <cell r="A3125">
            <v>299557</v>
          </cell>
          <cell r="B3125" t="str">
            <v>2G</v>
          </cell>
          <cell r="C3125" t="str">
            <v>Restricted</v>
          </cell>
          <cell r="D3125" t="str">
            <v>AU Restricted Gifts</v>
          </cell>
          <cell r="E3125" t="str">
            <v>W McTyeire Business Endw Exc 692354</v>
          </cell>
        </row>
        <row r="3126">
          <cell r="A3126">
            <v>299558</v>
          </cell>
          <cell r="B3126" t="str">
            <v>2G</v>
          </cell>
          <cell r="C3126" t="str">
            <v>Restricted</v>
          </cell>
          <cell r="D3126" t="str">
            <v>AU Restricted Gifts</v>
          </cell>
          <cell r="E3126" t="str">
            <v>Olan Mills Acct Exc 691951</v>
          </cell>
        </row>
        <row r="3127">
          <cell r="A3127">
            <v>299559</v>
          </cell>
          <cell r="B3127" t="str">
            <v>2G</v>
          </cell>
          <cell r="C3127" t="str">
            <v>Restricted</v>
          </cell>
          <cell r="D3127" t="str">
            <v>AU Restricted Gifts</v>
          </cell>
          <cell r="E3127" t="str">
            <v>Griffith L Business Exc 691954</v>
          </cell>
        </row>
        <row r="3128">
          <cell r="A3128">
            <v>299560</v>
          </cell>
          <cell r="B3128" t="str">
            <v>2G</v>
          </cell>
          <cell r="C3128" t="str">
            <v>Restricted</v>
          </cell>
          <cell r="D3128" t="str">
            <v>AU Restricted Gifts</v>
          </cell>
          <cell r="E3128" t="str">
            <v>Phillips Fdn Business Exc 299560</v>
          </cell>
        </row>
        <row r="3129">
          <cell r="A3129">
            <v>299561</v>
          </cell>
          <cell r="B3129" t="str">
            <v>2G</v>
          </cell>
          <cell r="C3129" t="str">
            <v>Restricted</v>
          </cell>
          <cell r="D3129" t="str">
            <v>AU Restricted Gifts</v>
          </cell>
          <cell r="E3129" t="str">
            <v>Bickerstaff Endw Ex Business 692544</v>
          </cell>
        </row>
        <row r="3130">
          <cell r="A3130">
            <v>299562</v>
          </cell>
          <cell r="B3130" t="str">
            <v>2G</v>
          </cell>
          <cell r="C3130" t="str">
            <v>Restricted</v>
          </cell>
          <cell r="D3130" t="str">
            <v>AU Restricted Gifts</v>
          </cell>
          <cell r="E3130" t="str">
            <v>Wm Sewell Endw Ex Business 692589</v>
          </cell>
        </row>
        <row r="3131">
          <cell r="A3131">
            <v>299563</v>
          </cell>
          <cell r="B3131" t="str">
            <v>2G</v>
          </cell>
          <cell r="C3131" t="str">
            <v>Restricted</v>
          </cell>
          <cell r="D3131" t="str">
            <v>AU Restricted Gifts</v>
          </cell>
          <cell r="E3131" t="str">
            <v>Atlanta Alumni Endw Ex Bus 692620</v>
          </cell>
        </row>
        <row r="3132">
          <cell r="A3132">
            <v>299564</v>
          </cell>
          <cell r="B3132" t="str">
            <v>2G</v>
          </cell>
          <cell r="C3132" t="str">
            <v>Restricted</v>
          </cell>
          <cell r="D3132" t="str">
            <v>AU Restricted Gifts</v>
          </cell>
          <cell r="E3132" t="str">
            <v>Gus Clements Endw Bus Exc 692679</v>
          </cell>
        </row>
        <row r="3133">
          <cell r="A3133">
            <v>299565</v>
          </cell>
          <cell r="B3133" t="str">
            <v>2G</v>
          </cell>
          <cell r="C3133" t="str">
            <v>Restricted</v>
          </cell>
          <cell r="D3133" t="str">
            <v>AU Restricted Gifts</v>
          </cell>
          <cell r="E3133" t="str">
            <v>PhD Exc Human Resr Mgt/Org Analysis</v>
          </cell>
        </row>
        <row r="3134">
          <cell r="A3134">
            <v>299567</v>
          </cell>
          <cell r="B3134" t="str">
            <v>2G</v>
          </cell>
          <cell r="C3134" t="str">
            <v>Restricted</v>
          </cell>
          <cell r="D3134" t="str">
            <v>AU Restricted Gifts</v>
          </cell>
          <cell r="E3134" t="str">
            <v>Synovus Fdn Finance Fclty Ex 692700</v>
          </cell>
        </row>
        <row r="3135">
          <cell r="A3135">
            <v>299568</v>
          </cell>
          <cell r="B3135" t="str">
            <v>2G</v>
          </cell>
          <cell r="C3135" t="str">
            <v>Restricted</v>
          </cell>
          <cell r="D3135" t="str">
            <v>AU Restricted Gifts</v>
          </cell>
          <cell r="E3135" t="str">
            <v>Teerlink Mgt PhD Student Ex 692696</v>
          </cell>
        </row>
        <row r="3136">
          <cell r="A3136">
            <v>299569</v>
          </cell>
          <cell r="B3136" t="str">
            <v>2G</v>
          </cell>
          <cell r="C3136" t="str">
            <v>Restricted</v>
          </cell>
          <cell r="D3136" t="str">
            <v>AU Restricted Gifts</v>
          </cell>
          <cell r="E3136" t="str">
            <v>Charles Jager Business Exc 692472</v>
          </cell>
        </row>
        <row r="3137">
          <cell r="A3137">
            <v>299570</v>
          </cell>
          <cell r="B3137" t="str">
            <v>2G</v>
          </cell>
          <cell r="C3137" t="str">
            <v>Restricted</v>
          </cell>
          <cell r="D3137" t="str">
            <v>AU Restricted Gifts</v>
          </cell>
          <cell r="E3137" t="str">
            <v>Joe &amp; Gary Martin BU Excel 692739</v>
          </cell>
        </row>
        <row r="3138">
          <cell r="A3138">
            <v>299571</v>
          </cell>
          <cell r="B3138" t="str">
            <v>2G</v>
          </cell>
          <cell r="C3138" t="str">
            <v>Restricted</v>
          </cell>
          <cell r="D3138" t="str">
            <v>AU Restricted Gifts</v>
          </cell>
          <cell r="E3138" t="str">
            <v>Wm Ireland Sr. Fmly Bus Ex 692781</v>
          </cell>
        </row>
        <row r="3139">
          <cell r="A3139">
            <v>299572</v>
          </cell>
          <cell r="B3139" t="str">
            <v>2G</v>
          </cell>
          <cell r="C3139" t="str">
            <v>Restricted</v>
          </cell>
          <cell r="D3139" t="str">
            <v>AU Restricted Gifts</v>
          </cell>
          <cell r="E3139" t="str">
            <v>Chris &amp; Melissa Baker BU Exc 692789</v>
          </cell>
        </row>
        <row r="3140">
          <cell r="A3140">
            <v>299573</v>
          </cell>
          <cell r="B3140" t="str">
            <v>2G</v>
          </cell>
          <cell r="C3140" t="str">
            <v>Restricted</v>
          </cell>
          <cell r="D3140" t="str">
            <v>AU Restricted Gifts</v>
          </cell>
          <cell r="E3140" t="str">
            <v>Frank Summersell COB Exc 692809</v>
          </cell>
        </row>
        <row r="3141">
          <cell r="A3141">
            <v>299575</v>
          </cell>
          <cell r="B3141" t="str">
            <v>2G</v>
          </cell>
          <cell r="C3141" t="str">
            <v>Restricted</v>
          </cell>
          <cell r="D3141" t="str">
            <v>AU Restricted Gifts</v>
          </cell>
          <cell r="E3141" t="str">
            <v>Bill &amp; Hettie Johnson Exc 692583</v>
          </cell>
        </row>
        <row r="3142">
          <cell r="A3142">
            <v>299576</v>
          </cell>
          <cell r="B3142" t="str">
            <v>2G</v>
          </cell>
          <cell r="C3142" t="str">
            <v>Restricted</v>
          </cell>
          <cell r="D3142" t="str">
            <v>AU Restricted Gifts</v>
          </cell>
          <cell r="E3142" t="str">
            <v>Earl &amp; Melinda Parson FFExc 692636</v>
          </cell>
        </row>
        <row r="3143">
          <cell r="A3143">
            <v>299577</v>
          </cell>
          <cell r="B3143" t="str">
            <v>2G</v>
          </cell>
          <cell r="C3143" t="str">
            <v>Restricted</v>
          </cell>
          <cell r="D3143" t="str">
            <v>AU Restricted Gifts</v>
          </cell>
          <cell r="E3143" t="str">
            <v>James &amp; Susan McKee FFE 692647</v>
          </cell>
        </row>
        <row r="3144">
          <cell r="A3144">
            <v>299578</v>
          </cell>
          <cell r="B3144" t="str">
            <v>2G</v>
          </cell>
          <cell r="C3144" t="str">
            <v>Restricted</v>
          </cell>
          <cell r="D3144" t="str">
            <v>AU Restricted Gifts</v>
          </cell>
          <cell r="E3144" t="str">
            <v>Milton &amp; Ellen Woodruff FFE 692617</v>
          </cell>
        </row>
        <row r="3145">
          <cell r="A3145">
            <v>299579</v>
          </cell>
          <cell r="B3145" t="str">
            <v>2G</v>
          </cell>
          <cell r="C3145" t="str">
            <v>Restricted</v>
          </cell>
          <cell r="D3145" t="str">
            <v>AU Restricted Gifts</v>
          </cell>
          <cell r="E3145" t="str">
            <v>Bruce Cox FFE Business 692900</v>
          </cell>
        </row>
        <row r="3146">
          <cell r="A3146">
            <v>299580</v>
          </cell>
          <cell r="B3146" t="str">
            <v>2G</v>
          </cell>
          <cell r="C3146" t="str">
            <v>Restricted</v>
          </cell>
          <cell r="D3146" t="str">
            <v>AU Restricted Gifts</v>
          </cell>
          <cell r="E3146" t="str">
            <v>Thomas Davis CoB Excell 692766</v>
          </cell>
        </row>
        <row r="3147">
          <cell r="A3147">
            <v>299581</v>
          </cell>
          <cell r="B3147" t="str">
            <v>2G</v>
          </cell>
          <cell r="C3147" t="str">
            <v>Restricted</v>
          </cell>
          <cell r="D3147" t="str">
            <v>AU Restricted Gifts</v>
          </cell>
          <cell r="E3147" t="str">
            <v>Robinson Marketing Excell 692896</v>
          </cell>
        </row>
        <row r="3148">
          <cell r="A3148">
            <v>299582</v>
          </cell>
          <cell r="B3148" t="str">
            <v>2G</v>
          </cell>
          <cell r="C3148" t="str">
            <v>Restricted</v>
          </cell>
          <cell r="D3148" t="str">
            <v>AU Restricted Gifts</v>
          </cell>
          <cell r="E3148" t="str">
            <v>White-Spunner Finance FFE 692961</v>
          </cell>
        </row>
        <row r="3149">
          <cell r="A3149">
            <v>299583</v>
          </cell>
          <cell r="B3149" t="str">
            <v>2G</v>
          </cell>
          <cell r="C3149" t="str">
            <v>Restricted</v>
          </cell>
          <cell r="D3149" t="str">
            <v>AU Restricted Gifts</v>
          </cell>
          <cell r="E3149" t="str">
            <v>Andrew Kizer Acct Exc 692682</v>
          </cell>
        </row>
        <row r="3150">
          <cell r="A3150">
            <v>299584</v>
          </cell>
          <cell r="B3150" t="str">
            <v>2G</v>
          </cell>
          <cell r="C3150" t="str">
            <v>Restricted</v>
          </cell>
          <cell r="D3150" t="str">
            <v>AU Restricted Gifts</v>
          </cell>
          <cell r="E3150" t="str">
            <v>Bobby North Business FFE 692750</v>
          </cell>
        </row>
        <row r="3151">
          <cell r="A3151">
            <v>299586</v>
          </cell>
          <cell r="B3151" t="str">
            <v>2G</v>
          </cell>
          <cell r="C3151" t="str">
            <v>Restricted</v>
          </cell>
          <cell r="D3151" t="str">
            <v>AU Restricted Gifts</v>
          </cell>
          <cell r="E3151" t="str">
            <v>Deloitte Fdn COB FFE 693085</v>
          </cell>
        </row>
        <row r="3152">
          <cell r="A3152">
            <v>299587</v>
          </cell>
          <cell r="B3152" t="str">
            <v>2G</v>
          </cell>
          <cell r="C3152" t="str">
            <v>Restricted</v>
          </cell>
          <cell r="D3152" t="str">
            <v>AU Restricted Gifts</v>
          </cell>
          <cell r="E3152" t="str">
            <v>Pete Horton CoB FFE 692767</v>
          </cell>
        </row>
        <row r="3153">
          <cell r="A3153">
            <v>299588</v>
          </cell>
          <cell r="B3153" t="str">
            <v>2G</v>
          </cell>
          <cell r="C3153" t="str">
            <v>Restricted</v>
          </cell>
          <cell r="D3153" t="str">
            <v>AU Restricted Gifts</v>
          </cell>
          <cell r="E3153" t="str">
            <v>Tim ONeill CoB FFE 692897</v>
          </cell>
        </row>
        <row r="3154">
          <cell r="A3154">
            <v>300001</v>
          </cell>
          <cell r="B3154" t="str">
            <v>2G</v>
          </cell>
          <cell r="C3154" t="str">
            <v>Restricted</v>
          </cell>
          <cell r="D3154" t="str">
            <v>AU Restricted Gifts</v>
          </cell>
          <cell r="E3154" t="str">
            <v>Brazelton Counseling Exc 692501</v>
          </cell>
        </row>
        <row r="3155">
          <cell r="A3155">
            <v>300002</v>
          </cell>
          <cell r="B3155" t="str">
            <v>2G</v>
          </cell>
          <cell r="C3155" t="str">
            <v>Restricted</v>
          </cell>
          <cell r="D3155" t="str">
            <v>AU Restricted Gifts</v>
          </cell>
          <cell r="E3155" t="str">
            <v>Fraley Education Exc 692433</v>
          </cell>
        </row>
        <row r="3156">
          <cell r="A3156">
            <v>300004</v>
          </cell>
          <cell r="B3156" t="str">
            <v>2G</v>
          </cell>
          <cell r="C3156" t="str">
            <v>Restricted</v>
          </cell>
          <cell r="D3156" t="str">
            <v>AU Restricted Gifts</v>
          </cell>
          <cell r="E3156" t="str">
            <v>Turner/White Exc Autism Ctr 692902</v>
          </cell>
        </row>
        <row r="3157">
          <cell r="A3157">
            <v>300005</v>
          </cell>
          <cell r="B3157" t="str">
            <v>2G</v>
          </cell>
          <cell r="C3157" t="str">
            <v>Restricted</v>
          </cell>
          <cell r="D3157" t="str">
            <v>AU Restricted Gifts</v>
          </cell>
          <cell r="E3157" t="str">
            <v>Alma Holladay Endw Exc Edu 692379</v>
          </cell>
        </row>
        <row r="3158">
          <cell r="A3158">
            <v>300006</v>
          </cell>
          <cell r="B3158" t="str">
            <v>2G</v>
          </cell>
          <cell r="C3158" t="str">
            <v>Restricted</v>
          </cell>
          <cell r="D3158" t="str">
            <v>AU Restricted Gifts</v>
          </cell>
          <cell r="E3158" t="str">
            <v>Frances Kochan Excellenc Edu 693122</v>
          </cell>
        </row>
        <row r="3159">
          <cell r="A3159">
            <v>300502</v>
          </cell>
          <cell r="B3159" t="str">
            <v>2G</v>
          </cell>
          <cell r="C3159" t="str">
            <v>Restricted</v>
          </cell>
          <cell r="D3159" t="str">
            <v>AU Restricted Gifts</v>
          </cell>
          <cell r="E3159" t="str">
            <v>Davis J Elec&amp;Comp Engr Exc 564591</v>
          </cell>
        </row>
        <row r="3160">
          <cell r="A3160">
            <v>300551</v>
          </cell>
          <cell r="B3160" t="str">
            <v>2G</v>
          </cell>
          <cell r="C3160" t="str">
            <v>Restricted</v>
          </cell>
          <cell r="D3160" t="str">
            <v>AU Restricted Gifts</v>
          </cell>
          <cell r="E3160" t="str">
            <v>Samuel Ginn Engr Exc 691897</v>
          </cell>
        </row>
        <row r="3161">
          <cell r="A3161">
            <v>300601</v>
          </cell>
          <cell r="B3161" t="str">
            <v>2G</v>
          </cell>
          <cell r="C3161" t="str">
            <v>Restricted</v>
          </cell>
          <cell r="D3161" t="str">
            <v>AU Restricted Gifts</v>
          </cell>
          <cell r="E3161" t="str">
            <v>Doughtie Engr Endw Exc 564507</v>
          </cell>
        </row>
        <row r="3162">
          <cell r="A3162">
            <v>300602</v>
          </cell>
          <cell r="B3162" t="str">
            <v>2G</v>
          </cell>
          <cell r="C3162" t="str">
            <v>Restricted</v>
          </cell>
          <cell r="D3162" t="str">
            <v>AU Restricted Gifts</v>
          </cell>
          <cell r="E3162" t="str">
            <v>Hooks Cary Engr Exc 691606</v>
          </cell>
        </row>
        <row r="3163">
          <cell r="A3163">
            <v>300604</v>
          </cell>
          <cell r="B3163" t="str">
            <v>2G</v>
          </cell>
          <cell r="C3163" t="str">
            <v>Restricted</v>
          </cell>
          <cell r="D3163" t="str">
            <v>AU Restricted Gifts</v>
          </cell>
          <cell r="E3163" t="str">
            <v>Taunton Engineer Exc Endow 691625</v>
          </cell>
        </row>
        <row r="3164">
          <cell r="A3164">
            <v>300605</v>
          </cell>
          <cell r="B3164" t="str">
            <v>2G</v>
          </cell>
          <cell r="C3164" t="str">
            <v>Restricted</v>
          </cell>
          <cell r="D3164" t="str">
            <v>AU Restricted Gifts</v>
          </cell>
          <cell r="E3164" t="str">
            <v>Goodwin Engin Excellence 691771</v>
          </cell>
        </row>
        <row r="3165">
          <cell r="A3165">
            <v>300607</v>
          </cell>
          <cell r="B3165" t="str">
            <v>2G</v>
          </cell>
          <cell r="C3165" t="str">
            <v>Restricted</v>
          </cell>
          <cell r="D3165" t="str">
            <v>AU Restricted Gifts</v>
          </cell>
          <cell r="E3165" t="str">
            <v>Buck Augusta Engr Exc 692272/661657</v>
          </cell>
        </row>
        <row r="3166">
          <cell r="A3166">
            <v>300609</v>
          </cell>
          <cell r="B3166" t="str">
            <v>2G</v>
          </cell>
          <cell r="C3166" t="str">
            <v>Restricted</v>
          </cell>
          <cell r="D3166" t="str">
            <v>AU Restricted Gifts</v>
          </cell>
          <cell r="E3166" t="str">
            <v>Thornton S Engin Exc 692458</v>
          </cell>
        </row>
        <row r="3167">
          <cell r="A3167">
            <v>300610</v>
          </cell>
          <cell r="B3167" t="str">
            <v>2G</v>
          </cell>
          <cell r="C3167" t="str">
            <v>Restricted</v>
          </cell>
          <cell r="D3167" t="str">
            <v>AU Restricted Gifts</v>
          </cell>
          <cell r="E3167" t="str">
            <v>Fraley Charles Engineer Exc 692437</v>
          </cell>
        </row>
        <row r="3168">
          <cell r="A3168">
            <v>300611</v>
          </cell>
          <cell r="B3168" t="str">
            <v>2G</v>
          </cell>
          <cell r="C3168" t="str">
            <v>Restricted</v>
          </cell>
          <cell r="D3168" t="str">
            <v>AU Restricted Gifts</v>
          </cell>
          <cell r="E3168" t="str">
            <v>Duncan G Engr Exc 564562</v>
          </cell>
        </row>
        <row r="3169">
          <cell r="A3169">
            <v>300612</v>
          </cell>
          <cell r="B3169" t="str">
            <v>2G</v>
          </cell>
          <cell r="C3169" t="str">
            <v>Restricted</v>
          </cell>
          <cell r="D3169" t="str">
            <v>AU Restricted Gifts</v>
          </cell>
          <cell r="E3169" t="str">
            <v>James Cooper Civil Eng Exc 692751</v>
          </cell>
        </row>
        <row r="3170">
          <cell r="A3170">
            <v>300613</v>
          </cell>
          <cell r="B3170" t="str">
            <v>2G</v>
          </cell>
          <cell r="C3170" t="str">
            <v>Restricted</v>
          </cell>
          <cell r="D3170" t="str">
            <v>AU Restricted Gifts</v>
          </cell>
          <cell r="E3170" t="str">
            <v>Gerhard Egbers P&amp;F Engr Exc 564544</v>
          </cell>
        </row>
        <row r="3171">
          <cell r="A3171">
            <v>300614</v>
          </cell>
          <cell r="B3171" t="str">
            <v>2G</v>
          </cell>
          <cell r="C3171" t="str">
            <v>Restricted</v>
          </cell>
          <cell r="D3171" t="str">
            <v>AU Restricted Gifts</v>
          </cell>
          <cell r="E3171" t="str">
            <v>Jeffrey Stone CE Excellence 692833</v>
          </cell>
        </row>
        <row r="3172">
          <cell r="A3172">
            <v>300615</v>
          </cell>
          <cell r="B3172" t="str">
            <v>2G</v>
          </cell>
          <cell r="C3172" t="str">
            <v>Restricted</v>
          </cell>
          <cell r="D3172" t="str">
            <v>AU Restricted Gifts</v>
          </cell>
          <cell r="E3172" t="str">
            <v>ATEF Fund for Excellence 692923</v>
          </cell>
        </row>
        <row r="3173">
          <cell r="A3173">
            <v>300616</v>
          </cell>
          <cell r="B3173" t="str">
            <v>2G</v>
          </cell>
          <cell r="C3173" t="str">
            <v>Restricted</v>
          </cell>
          <cell r="D3173" t="str">
            <v>AU Restricted Gifts</v>
          </cell>
          <cell r="E3173" t="str">
            <v>James Stewart EE Excellence 692683</v>
          </cell>
        </row>
        <row r="3174">
          <cell r="A3174">
            <v>300618</v>
          </cell>
          <cell r="B3174" t="str">
            <v>2G</v>
          </cell>
          <cell r="C3174" t="str">
            <v>Restricted</v>
          </cell>
          <cell r="D3174" t="str">
            <v>AU Restricted Gifts</v>
          </cell>
          <cell r="E3174" t="str">
            <v>NAPAREF NCAT Excellence 693046</v>
          </cell>
        </row>
        <row r="3175">
          <cell r="A3175">
            <v>300619</v>
          </cell>
          <cell r="B3175" t="str">
            <v>2G</v>
          </cell>
          <cell r="C3175" t="str">
            <v>Restricted</v>
          </cell>
          <cell r="D3175" t="str">
            <v>AU Restricted Gifts</v>
          </cell>
          <cell r="E3175" t="str">
            <v>R &amp; J Franklin Excellence 693063</v>
          </cell>
        </row>
        <row r="3176">
          <cell r="A3176">
            <v>300620</v>
          </cell>
          <cell r="B3176" t="str">
            <v>2G</v>
          </cell>
          <cell r="C3176" t="str">
            <v>Restricted</v>
          </cell>
          <cell r="D3176" t="str">
            <v>AU Restricted Gifts</v>
          </cell>
          <cell r="E3176" t="str">
            <v>L Benefield Engr Excellence 692541</v>
          </cell>
        </row>
        <row r="3177">
          <cell r="A3177">
            <v>300751</v>
          </cell>
          <cell r="B3177" t="str">
            <v>2G</v>
          </cell>
          <cell r="C3177" t="str">
            <v>Restricted</v>
          </cell>
          <cell r="D3177" t="str">
            <v>AU Restricted Gifts</v>
          </cell>
          <cell r="E3177" t="str">
            <v>Industrl &amp; Systems Engr Exc 692456</v>
          </cell>
        </row>
        <row r="3178">
          <cell r="A3178">
            <v>300752</v>
          </cell>
          <cell r="B3178" t="str">
            <v>2G</v>
          </cell>
          <cell r="C3178" t="str">
            <v>Restricted</v>
          </cell>
          <cell r="D3178" t="str">
            <v>AU Restricted Gifts</v>
          </cell>
          <cell r="E3178" t="str">
            <v>Thomas Senkbeil Ind&amp;Sys FFE 692867</v>
          </cell>
        </row>
        <row r="3179">
          <cell r="A3179">
            <v>301001</v>
          </cell>
          <cell r="B3179" t="str">
            <v>2G</v>
          </cell>
          <cell r="C3179" t="str">
            <v>Restricted</v>
          </cell>
          <cell r="D3179" t="str">
            <v>AU Restricted Gifts</v>
          </cell>
          <cell r="E3179" t="str">
            <v>Fleming AU Band Exc 692528</v>
          </cell>
        </row>
        <row r="3180">
          <cell r="A3180">
            <v>301051</v>
          </cell>
          <cell r="B3180" t="str">
            <v>2G</v>
          </cell>
          <cell r="C3180" t="str">
            <v>Restricted</v>
          </cell>
          <cell r="D3180" t="str">
            <v>AU Restricted Gifts</v>
          </cell>
          <cell r="E3180" t="str">
            <v>Harry Campbell Excellence 661656</v>
          </cell>
        </row>
        <row r="3181">
          <cell r="A3181">
            <v>301101</v>
          </cell>
          <cell r="B3181" t="str">
            <v>2G</v>
          </cell>
          <cell r="C3181" t="str">
            <v>Restricted</v>
          </cell>
          <cell r="D3181" t="str">
            <v>AU Restricted Gifts</v>
          </cell>
          <cell r="E3181" t="str">
            <v>Sally Jones Hill History Exc 691675</v>
          </cell>
        </row>
        <row r="3182">
          <cell r="A3182">
            <v>301201</v>
          </cell>
          <cell r="B3182" t="str">
            <v>2G</v>
          </cell>
          <cell r="C3182" t="str">
            <v>Restricted</v>
          </cell>
          <cell r="D3182" t="str">
            <v>AU Restricted Gifts</v>
          </cell>
          <cell r="E3182" t="str">
            <v>Liberal Arts Endow Exc 691688</v>
          </cell>
        </row>
        <row r="3183">
          <cell r="A3183">
            <v>301202</v>
          </cell>
          <cell r="B3183" t="str">
            <v>2G</v>
          </cell>
          <cell r="C3183" t="str">
            <v>Restricted</v>
          </cell>
          <cell r="D3183" t="str">
            <v>AU Restricted Gifts</v>
          </cell>
          <cell r="E3183" t="str">
            <v>Castanoli Forgn Lng&amp;Lit Exc 692010</v>
          </cell>
        </row>
        <row r="3184">
          <cell r="A3184">
            <v>301203</v>
          </cell>
          <cell r="B3184" t="str">
            <v>2G</v>
          </cell>
          <cell r="C3184" t="str">
            <v>Restricted</v>
          </cell>
          <cell r="D3184" t="str">
            <v>AU Restricted Gifts</v>
          </cell>
          <cell r="E3184" t="str">
            <v>Wiatt Frgn Lang &amp; Lit Exc 691774</v>
          </cell>
        </row>
        <row r="3185">
          <cell r="A3185">
            <v>301204</v>
          </cell>
          <cell r="B3185" t="str">
            <v>2G</v>
          </cell>
          <cell r="C3185" t="str">
            <v>Restricted</v>
          </cell>
          <cell r="D3185" t="str">
            <v>AU Restricted Gifts</v>
          </cell>
          <cell r="E3185" t="str">
            <v>Societe Acadmque Arts&amp;Hmn Ex 692467</v>
          </cell>
        </row>
        <row r="3186">
          <cell r="A3186">
            <v>301205</v>
          </cell>
          <cell r="B3186" t="str">
            <v>2G</v>
          </cell>
          <cell r="C3186" t="str">
            <v>Restricted</v>
          </cell>
          <cell r="D3186" t="str">
            <v>AU Restricted Gifts</v>
          </cell>
          <cell r="E3186" t="str">
            <v>Jane Lanier LA Ex Endw 692815</v>
          </cell>
        </row>
        <row r="3187">
          <cell r="A3187">
            <v>301206</v>
          </cell>
          <cell r="B3187" t="str">
            <v>2G</v>
          </cell>
          <cell r="C3187" t="str">
            <v>Restricted</v>
          </cell>
          <cell r="D3187" t="str">
            <v>AU Restricted Gifts</v>
          </cell>
          <cell r="E3187" t="str">
            <v>Travis Smith Psych Ctr Exc 692747</v>
          </cell>
        </row>
        <row r="3188">
          <cell r="A3188">
            <v>301207</v>
          </cell>
          <cell r="B3188" t="str">
            <v>2G</v>
          </cell>
          <cell r="C3188" t="str">
            <v>Restricted</v>
          </cell>
          <cell r="D3188" t="str">
            <v>AU Restricted Gifts</v>
          </cell>
          <cell r="E3188" t="str">
            <v>Atkins FFE Ctr Arts Humanit 693003</v>
          </cell>
        </row>
        <row r="3189">
          <cell r="A3189">
            <v>301208</v>
          </cell>
          <cell r="B3189" t="str">
            <v>2G</v>
          </cell>
          <cell r="C3189" t="str">
            <v>Restricted</v>
          </cell>
          <cell r="D3189" t="str">
            <v>AU Restricted Gifts</v>
          </cell>
          <cell r="E3189" t="str">
            <v>C Draughon FFE Pebble Hill 693099</v>
          </cell>
        </row>
        <row r="3190">
          <cell r="A3190">
            <v>301209</v>
          </cell>
          <cell r="B3190" t="str">
            <v>2G</v>
          </cell>
          <cell r="C3190" t="str">
            <v>Restricted</v>
          </cell>
          <cell r="D3190" t="str">
            <v>AU Restricted Gifts</v>
          </cell>
          <cell r="E3190" t="str">
            <v>George King Theatre FFE 692609</v>
          </cell>
        </row>
        <row r="3191">
          <cell r="A3191">
            <v>301211</v>
          </cell>
          <cell r="B3191" t="str">
            <v>2G</v>
          </cell>
          <cell r="C3191" t="str">
            <v>Restricted</v>
          </cell>
          <cell r="D3191" t="str">
            <v>AU Restricted Gifts</v>
          </cell>
          <cell r="E3191" t="str">
            <v>Morris Public Admnstrtn FFE 693346</v>
          </cell>
        </row>
        <row r="3192">
          <cell r="A3192">
            <v>301214</v>
          </cell>
          <cell r="B3192" t="str">
            <v>2G</v>
          </cell>
          <cell r="C3192" t="str">
            <v>Restricted</v>
          </cell>
          <cell r="D3192" t="str">
            <v>AU Restricted Gifts</v>
          </cell>
          <cell r="E3192" t="str">
            <v>Lee Spruiell Health Admin Annl FFE</v>
          </cell>
        </row>
        <row r="3193">
          <cell r="A3193">
            <v>301301</v>
          </cell>
          <cell r="B3193" t="str">
            <v>2G</v>
          </cell>
          <cell r="C3193" t="str">
            <v>Restricted</v>
          </cell>
          <cell r="D3193" t="str">
            <v>AU Restricted Gifts</v>
          </cell>
          <cell r="E3193" t="str">
            <v>Bronczek S Comm/Journlsm Exc 692576</v>
          </cell>
        </row>
        <row r="3194">
          <cell r="A3194">
            <v>301302</v>
          </cell>
          <cell r="B3194" t="str">
            <v>2G</v>
          </cell>
          <cell r="C3194" t="str">
            <v>Restricted</v>
          </cell>
          <cell r="D3194" t="str">
            <v>AU Restricted Gifts</v>
          </cell>
          <cell r="E3194" t="str">
            <v>Burnett Endw Ex Journalism 692621</v>
          </cell>
        </row>
        <row r="3195">
          <cell r="A3195">
            <v>301303</v>
          </cell>
          <cell r="B3195" t="str">
            <v>2G</v>
          </cell>
          <cell r="C3195" t="str">
            <v>Restricted</v>
          </cell>
          <cell r="D3195" t="str">
            <v>AU Restricted Gifts</v>
          </cell>
          <cell r="E3195" t="str">
            <v>J Bronczek Com/Jourlism Ex 692707</v>
          </cell>
        </row>
        <row r="3196">
          <cell r="A3196">
            <v>301304</v>
          </cell>
          <cell r="B3196" t="str">
            <v>2G</v>
          </cell>
          <cell r="C3196" t="str">
            <v>Restricted</v>
          </cell>
          <cell r="D3196" t="str">
            <v>AU Restricted Gifts</v>
          </cell>
          <cell r="E3196" t="str">
            <v>AU Journalism Council Exc 692904</v>
          </cell>
        </row>
        <row r="3197">
          <cell r="A3197">
            <v>301501</v>
          </cell>
          <cell r="B3197" t="str">
            <v>2G</v>
          </cell>
          <cell r="C3197" t="str">
            <v>Restricted</v>
          </cell>
          <cell r="D3197" t="str">
            <v>AU Restricted Gifts</v>
          </cell>
          <cell r="E3197" t="str">
            <v>Mathematics Excellence 691632</v>
          </cell>
        </row>
        <row r="3198">
          <cell r="A3198">
            <v>301551</v>
          </cell>
          <cell r="B3198" t="str">
            <v>2G</v>
          </cell>
          <cell r="C3198" t="str">
            <v>Restricted</v>
          </cell>
          <cell r="D3198" t="str">
            <v>AU Restricted Gifts</v>
          </cell>
          <cell r="E3198" t="str">
            <v>Randolph Cy Schl Outreach Ex 692575</v>
          </cell>
        </row>
        <row r="3199">
          <cell r="A3199">
            <v>301552</v>
          </cell>
          <cell r="B3199" t="str">
            <v>2G</v>
          </cell>
          <cell r="C3199" t="str">
            <v>Restricted</v>
          </cell>
          <cell r="D3199" t="str">
            <v>AU Restricted Gifts</v>
          </cell>
          <cell r="E3199" t="str">
            <v>Society Health Prof COSAM Ex 692688</v>
          </cell>
        </row>
        <row r="3200">
          <cell r="A3200">
            <v>301553</v>
          </cell>
          <cell r="B3200" t="str">
            <v>2G</v>
          </cell>
          <cell r="C3200" t="str">
            <v>Restricted</v>
          </cell>
          <cell r="D3200" t="str">
            <v>AU Restricted Gifts</v>
          </cell>
          <cell r="E3200" t="str">
            <v>John Taylor Arboretum Exc 692390</v>
          </cell>
        </row>
        <row r="3201">
          <cell r="A3201">
            <v>301554</v>
          </cell>
          <cell r="B3201" t="str">
            <v>2G</v>
          </cell>
          <cell r="C3201" t="str">
            <v>Restricted</v>
          </cell>
          <cell r="D3201" t="str">
            <v>AU Restricted Gifts</v>
          </cell>
          <cell r="E3201" t="str">
            <v>Chs Saunders COSAM Excellenc 692875</v>
          </cell>
        </row>
        <row r="3202">
          <cell r="A3202">
            <v>301555</v>
          </cell>
          <cell r="B3202" t="str">
            <v>2G</v>
          </cell>
          <cell r="C3202" t="str">
            <v>Restricted</v>
          </cell>
          <cell r="D3202" t="str">
            <v>AU Restricted Gifts</v>
          </cell>
          <cell r="E3202" t="str">
            <v>Farrington COSAM Excellence 693508</v>
          </cell>
        </row>
        <row r="3203">
          <cell r="A3203">
            <v>302002</v>
          </cell>
          <cell r="B3203" t="str">
            <v>2G</v>
          </cell>
          <cell r="C3203" t="str">
            <v>Restricted</v>
          </cell>
          <cell r="D3203" t="str">
            <v>AU Restricted Gifts</v>
          </cell>
          <cell r="E3203" t="str">
            <v>Hill James IV Equine Med Exc 691719</v>
          </cell>
        </row>
        <row r="3204">
          <cell r="A3204">
            <v>302003</v>
          </cell>
          <cell r="B3204" t="str">
            <v>2G</v>
          </cell>
          <cell r="C3204" t="str">
            <v>Restricted</v>
          </cell>
          <cell r="D3204" t="str">
            <v>AU Restricted Gifts</v>
          </cell>
          <cell r="E3204" t="str">
            <v>Higgins Sm Animal Med Exc 692478</v>
          </cell>
        </row>
        <row r="3205">
          <cell r="A3205">
            <v>302004</v>
          </cell>
          <cell r="B3205" t="str">
            <v>2G</v>
          </cell>
          <cell r="C3205" t="str">
            <v>Restricted</v>
          </cell>
          <cell r="D3205" t="str">
            <v>AU Restricted Gifts</v>
          </cell>
          <cell r="E3205" t="str">
            <v>Griffith Vet Crit Care Exc 692471</v>
          </cell>
        </row>
        <row r="3206">
          <cell r="A3206">
            <v>302051</v>
          </cell>
          <cell r="B3206" t="str">
            <v>2G</v>
          </cell>
          <cell r="C3206" t="str">
            <v>Restricted</v>
          </cell>
          <cell r="D3206" t="str">
            <v>AU Restricted Gifts</v>
          </cell>
          <cell r="E3206" t="str">
            <v>Metcalf R Vet Sport Med Exc 691782</v>
          </cell>
        </row>
        <row r="3207">
          <cell r="A3207">
            <v>302054</v>
          </cell>
          <cell r="B3207" t="str">
            <v>2G</v>
          </cell>
          <cell r="C3207" t="str">
            <v>Restricted</v>
          </cell>
          <cell r="D3207" t="str">
            <v>AU Restricted Gifts</v>
          </cell>
          <cell r="E3207" t="str">
            <v>Robinson Vet Med Exc Endow 692643</v>
          </cell>
        </row>
        <row r="3208">
          <cell r="A3208">
            <v>302055</v>
          </cell>
          <cell r="B3208" t="str">
            <v>2G</v>
          </cell>
          <cell r="C3208" t="str">
            <v>Restricted</v>
          </cell>
          <cell r="D3208" t="str">
            <v>AU Restricted Gifts</v>
          </cell>
          <cell r="E3208" t="str">
            <v>Office Research &amp; Grad Studies Exc</v>
          </cell>
        </row>
        <row r="3209">
          <cell r="A3209">
            <v>302056</v>
          </cell>
          <cell r="B3209" t="str">
            <v>2G</v>
          </cell>
          <cell r="C3209" t="str">
            <v>Restricted</v>
          </cell>
          <cell r="D3209" t="str">
            <v>AU Restricted Gifts</v>
          </cell>
          <cell r="E3209" t="str">
            <v>Steven Swaim VM Excell 692511</v>
          </cell>
        </row>
        <row r="3210">
          <cell r="A3210">
            <v>302057</v>
          </cell>
          <cell r="B3210" t="str">
            <v>2G</v>
          </cell>
          <cell r="C3210" t="str">
            <v>Restricted</v>
          </cell>
          <cell r="D3210" t="str">
            <v>AU Restricted Gifts</v>
          </cell>
          <cell r="E3210" t="str">
            <v>Dewey Moore VM Excell 693172</v>
          </cell>
        </row>
        <row r="3211">
          <cell r="A3211">
            <v>302501</v>
          </cell>
          <cell r="B3211" t="str">
            <v>2G</v>
          </cell>
          <cell r="C3211" t="str">
            <v>Restricted</v>
          </cell>
          <cell r="D3211" t="str">
            <v>AU Restricted Gifts</v>
          </cell>
          <cell r="E3211" t="str">
            <v>Mack Freeman ARCH Exc 691825</v>
          </cell>
        </row>
        <row r="3212">
          <cell r="A3212">
            <v>302502</v>
          </cell>
          <cell r="B3212" t="str">
            <v>2G</v>
          </cell>
          <cell r="C3212" t="str">
            <v>Restricted</v>
          </cell>
          <cell r="D3212" t="str">
            <v>AU Restricted Gifts</v>
          </cell>
          <cell r="E3212" t="str">
            <v>Brown Sarah Rural Studio Exc 692394</v>
          </cell>
        </row>
        <row r="3213">
          <cell r="A3213">
            <v>302503</v>
          </cell>
          <cell r="B3213" t="str">
            <v>2G</v>
          </cell>
          <cell r="C3213" t="str">
            <v>Restricted</v>
          </cell>
          <cell r="D3213" t="str">
            <v>AU Restricted Gifts</v>
          </cell>
          <cell r="E3213" t="str">
            <v>Genl CADC Fund for Exc 691942</v>
          </cell>
        </row>
        <row r="3214">
          <cell r="A3214">
            <v>302504</v>
          </cell>
          <cell r="B3214" t="str">
            <v>2G</v>
          </cell>
          <cell r="C3214" t="str">
            <v>Restricted</v>
          </cell>
          <cell r="D3214" t="str">
            <v>AU Restricted Gifts</v>
          </cell>
          <cell r="E3214" t="str">
            <v>Winter A Community Plan Exc 692518</v>
          </cell>
        </row>
        <row r="3215">
          <cell r="A3215">
            <v>302506</v>
          </cell>
          <cell r="B3215" t="str">
            <v>2G</v>
          </cell>
          <cell r="C3215" t="str">
            <v>Restricted</v>
          </cell>
          <cell r="D3215" t="str">
            <v>AU Restricted Gifts</v>
          </cell>
          <cell r="E3215" t="str">
            <v>Dan Bennett CADC Exc 692517</v>
          </cell>
        </row>
        <row r="3216">
          <cell r="A3216">
            <v>302507</v>
          </cell>
          <cell r="B3216" t="str">
            <v>2G</v>
          </cell>
          <cell r="C3216" t="str">
            <v>Restricted</v>
          </cell>
          <cell r="D3216" t="str">
            <v>AU Restricted Gifts</v>
          </cell>
          <cell r="E3216" t="str">
            <v>Cooper Carry Inc Arc Exc 692476</v>
          </cell>
        </row>
        <row r="3217">
          <cell r="A3217">
            <v>302509</v>
          </cell>
          <cell r="B3217" t="str">
            <v>2G</v>
          </cell>
          <cell r="C3217" t="str">
            <v>Restricted</v>
          </cell>
          <cell r="D3217" t="str">
            <v>AU Restricted Gifts</v>
          </cell>
          <cell r="E3217" t="str">
            <v>Holladay Rural Studio FFE 692367</v>
          </cell>
        </row>
        <row r="3218">
          <cell r="A3218">
            <v>302510</v>
          </cell>
          <cell r="B3218" t="str">
            <v>2G</v>
          </cell>
          <cell r="C3218" t="str">
            <v>Restricted</v>
          </cell>
          <cell r="D3218" t="str">
            <v>AU Restricted Gifts</v>
          </cell>
          <cell r="E3218" t="str">
            <v>RO &amp; NS Jones CADC Exc 692521</v>
          </cell>
        </row>
        <row r="3219">
          <cell r="A3219">
            <v>302511</v>
          </cell>
          <cell r="B3219" t="str">
            <v>2G</v>
          </cell>
          <cell r="C3219" t="str">
            <v>Restricted</v>
          </cell>
          <cell r="D3219" t="str">
            <v>AU Restricted Gifts</v>
          </cell>
          <cell r="E3219" t="str">
            <v>AIA Chattan Rural Studio FFE 692649</v>
          </cell>
        </row>
        <row r="3220">
          <cell r="A3220">
            <v>302512</v>
          </cell>
          <cell r="B3220" t="str">
            <v>2G</v>
          </cell>
          <cell r="C3220" t="str">
            <v>Restricted</v>
          </cell>
          <cell r="D3220" t="str">
            <v>AU Restricted Gifts</v>
          </cell>
          <cell r="E3220" t="str">
            <v>Turnipseed CADC FFE 692669</v>
          </cell>
        </row>
        <row r="3221">
          <cell r="A3221">
            <v>302513</v>
          </cell>
          <cell r="B3221" t="str">
            <v>2G</v>
          </cell>
          <cell r="C3221" t="str">
            <v>Restricted</v>
          </cell>
          <cell r="D3221" t="str">
            <v>AU Restricted Gifts</v>
          </cell>
          <cell r="E3221" t="str">
            <v>Rural Studio Alumni FFE 692813</v>
          </cell>
        </row>
        <row r="3222">
          <cell r="A3222">
            <v>302551</v>
          </cell>
          <cell r="B3222" t="str">
            <v>2G</v>
          </cell>
          <cell r="C3222" t="str">
            <v>Restricted</v>
          </cell>
          <cell r="D3222" t="str">
            <v>AU Restricted Gifts</v>
          </cell>
          <cell r="E3222" t="str">
            <v>Brandt Building Sci Exc 691658</v>
          </cell>
        </row>
        <row r="3223">
          <cell r="A3223">
            <v>302552</v>
          </cell>
          <cell r="B3223" t="str">
            <v>2G</v>
          </cell>
          <cell r="C3223" t="str">
            <v>Restricted</v>
          </cell>
          <cell r="D3223" t="str">
            <v>AU Restricted Gifts</v>
          </cell>
          <cell r="E3223" t="str">
            <v>Gorrie M Building Sci Exc 692020</v>
          </cell>
        </row>
        <row r="3224">
          <cell r="A3224">
            <v>302553</v>
          </cell>
          <cell r="B3224" t="str">
            <v>2G</v>
          </cell>
          <cell r="C3224" t="str">
            <v>Restricted</v>
          </cell>
          <cell r="D3224" t="str">
            <v>AU Restricted Gifts</v>
          </cell>
          <cell r="E3224" t="str">
            <v>McMillan R Building Sci Exc 692443</v>
          </cell>
        </row>
        <row r="3225">
          <cell r="A3225">
            <v>302554</v>
          </cell>
          <cell r="B3225" t="str">
            <v>2G</v>
          </cell>
          <cell r="C3225" t="str">
            <v>Restricted</v>
          </cell>
          <cell r="D3225" t="str">
            <v>AU Restricted Gifts</v>
          </cell>
          <cell r="E3225" t="str">
            <v>Atlanta Building Sci Alum Ex 692429</v>
          </cell>
        </row>
        <row r="3226">
          <cell r="A3226">
            <v>302555</v>
          </cell>
          <cell r="B3226" t="str">
            <v>2G</v>
          </cell>
          <cell r="C3226" t="str">
            <v>Restricted</v>
          </cell>
          <cell r="D3226" t="str">
            <v>AU Restricted Gifts</v>
          </cell>
          <cell r="E3226" t="str">
            <v>Martin&amp;Cobey Bldg Sci Exc 692652</v>
          </cell>
        </row>
        <row r="3227">
          <cell r="A3227">
            <v>302556</v>
          </cell>
          <cell r="B3227" t="str">
            <v>2G</v>
          </cell>
          <cell r="C3227" t="str">
            <v>Restricted</v>
          </cell>
          <cell r="D3227" t="str">
            <v>AU Restricted Gifts</v>
          </cell>
          <cell r="E3227" t="str">
            <v>Bill Young Bldg Science Exc 692769</v>
          </cell>
        </row>
        <row r="3228">
          <cell r="A3228">
            <v>302557</v>
          </cell>
          <cell r="B3228" t="str">
            <v>2G</v>
          </cell>
          <cell r="C3228" t="str">
            <v>Restricted</v>
          </cell>
          <cell r="D3228" t="str">
            <v>AU Restricted Gifts</v>
          </cell>
          <cell r="E3228" t="str">
            <v>McWhorter DesignBuild Prg Ex 692941</v>
          </cell>
        </row>
        <row r="3229">
          <cell r="A3229">
            <v>302558</v>
          </cell>
          <cell r="B3229" t="str">
            <v>2G</v>
          </cell>
          <cell r="C3229" t="str">
            <v>Restricted</v>
          </cell>
          <cell r="D3229" t="str">
            <v>AU Restricted Gifts</v>
          </cell>
          <cell r="E3229" t="str">
            <v>M Runyan Bldg Sci FFE 693094</v>
          </cell>
        </row>
        <row r="3230">
          <cell r="A3230">
            <v>302559</v>
          </cell>
          <cell r="B3230" t="str">
            <v>2G</v>
          </cell>
          <cell r="C3230" t="str">
            <v>Restricted</v>
          </cell>
          <cell r="D3230" t="str">
            <v>AU Restricted Gifts</v>
          </cell>
          <cell r="E3230" t="str">
            <v>N McCullohs Bldg Sci Ctr FFE 692949</v>
          </cell>
        </row>
        <row r="3231">
          <cell r="A3231">
            <v>303001</v>
          </cell>
          <cell r="B3231" t="str">
            <v>2G</v>
          </cell>
          <cell r="C3231" t="str">
            <v>Restricted</v>
          </cell>
          <cell r="D3231" t="str">
            <v>AU Restricted Gifts</v>
          </cell>
          <cell r="E3231" t="str">
            <v>Weaver Exc Forestry 691660</v>
          </cell>
        </row>
        <row r="3232">
          <cell r="A3232">
            <v>303003</v>
          </cell>
          <cell r="B3232" t="str">
            <v>2G</v>
          </cell>
          <cell r="C3232" t="str">
            <v>Restricted</v>
          </cell>
          <cell r="D3232" t="str">
            <v>AU Restricted Gifts</v>
          </cell>
          <cell r="E3232" t="str">
            <v>EBSCO Fund for Excellence</v>
          </cell>
        </row>
        <row r="3233">
          <cell r="A3233">
            <v>303004</v>
          </cell>
          <cell r="B3233" t="str">
            <v>2G</v>
          </cell>
          <cell r="C3233" t="str">
            <v>Restricted</v>
          </cell>
          <cell r="D3233" t="str">
            <v>AU Restricted Gifts</v>
          </cell>
          <cell r="E3233" t="str">
            <v>Clinton McClure SFWS FFE 699004</v>
          </cell>
        </row>
        <row r="3234">
          <cell r="A3234">
            <v>303051</v>
          </cell>
          <cell r="B3234" t="str">
            <v>2G</v>
          </cell>
          <cell r="C3234" t="str">
            <v>Restricted</v>
          </cell>
          <cell r="D3234" t="str">
            <v>AU Restricted Gifts</v>
          </cell>
          <cell r="E3234" t="str">
            <v>Forest Policy Endow Exc 692237</v>
          </cell>
        </row>
        <row r="3235">
          <cell r="A3235">
            <v>303501</v>
          </cell>
          <cell r="B3235" t="str">
            <v>2G</v>
          </cell>
          <cell r="C3235" t="str">
            <v>Restricted</v>
          </cell>
          <cell r="D3235" t="str">
            <v>AU Restricted Gifts</v>
          </cell>
          <cell r="E3235" t="str">
            <v>Harris Erly Lrn Ctr Exc 691724</v>
          </cell>
        </row>
        <row r="3236">
          <cell r="A3236">
            <v>303504</v>
          </cell>
          <cell r="B3236" t="str">
            <v>2G</v>
          </cell>
          <cell r="C3236" t="str">
            <v>Restricted</v>
          </cell>
          <cell r="D3236" t="str">
            <v>AU Restricted Gifts</v>
          </cell>
          <cell r="E3236" t="str">
            <v>J Smith Lanier HS Exc 692831</v>
          </cell>
        </row>
        <row r="3237">
          <cell r="A3237">
            <v>303506</v>
          </cell>
          <cell r="B3237" t="str">
            <v>2G</v>
          </cell>
          <cell r="C3237" t="str">
            <v>Restricted</v>
          </cell>
          <cell r="D3237" t="str">
            <v>AU Restricted Gifts</v>
          </cell>
          <cell r="E3237" t="str">
            <v>Carol Warfield HS Excellence 692921</v>
          </cell>
        </row>
        <row r="3238">
          <cell r="A3238">
            <v>303507</v>
          </cell>
          <cell r="B3238" t="str">
            <v>2G</v>
          </cell>
          <cell r="C3238" t="str">
            <v>Restricted</v>
          </cell>
          <cell r="D3238" t="str">
            <v>AU Restricted Gifts</v>
          </cell>
          <cell r="E3238" t="str">
            <v>INDS Human Science Excellence</v>
          </cell>
        </row>
        <row r="3239">
          <cell r="A3239">
            <v>303508</v>
          </cell>
          <cell r="B3239" t="str">
            <v>2G</v>
          </cell>
          <cell r="C3239" t="str">
            <v>Restricted</v>
          </cell>
          <cell r="D3239" t="str">
            <v>AU Restricted Gifts</v>
          </cell>
          <cell r="E3239" t="str">
            <v>Marilyn Bradbard HS FFE 692817</v>
          </cell>
        </row>
        <row r="3240">
          <cell r="A3240">
            <v>303509</v>
          </cell>
          <cell r="B3240" t="str">
            <v>2G</v>
          </cell>
          <cell r="C3240" t="str">
            <v>Restricted</v>
          </cell>
          <cell r="D3240" t="str">
            <v>AU Restricted Gifts</v>
          </cell>
          <cell r="E3240" t="str">
            <v>HRMT Adv Brd Excellence</v>
          </cell>
        </row>
        <row r="3241">
          <cell r="A3241">
            <v>303510</v>
          </cell>
          <cell r="B3241" t="str">
            <v>2G</v>
          </cell>
          <cell r="C3241" t="str">
            <v>Restricted</v>
          </cell>
          <cell r="D3241" t="str">
            <v>AU Restricted Gifts</v>
          </cell>
          <cell r="E3241" t="str">
            <v>HDFS Adv Brd Excellence</v>
          </cell>
        </row>
        <row r="3242">
          <cell r="A3242">
            <v>303511</v>
          </cell>
          <cell r="B3242" t="str">
            <v>2G</v>
          </cell>
          <cell r="C3242" t="str">
            <v>Restricted</v>
          </cell>
          <cell r="D3242" t="str">
            <v>AU Restricted Gifts</v>
          </cell>
          <cell r="E3242" t="str">
            <v>AMDP Annual Excellence Fund</v>
          </cell>
        </row>
        <row r="3243">
          <cell r="A3243">
            <v>303512</v>
          </cell>
          <cell r="B3243" t="str">
            <v>2G</v>
          </cell>
          <cell r="C3243" t="str">
            <v>Restricted</v>
          </cell>
          <cell r="D3243" t="str">
            <v>AU Restricted Gifts</v>
          </cell>
          <cell r="E3243" t="str">
            <v>Don Woollen HRMT Excellence 693012</v>
          </cell>
        </row>
        <row r="3244">
          <cell r="A3244">
            <v>303514</v>
          </cell>
          <cell r="B3244" t="str">
            <v>2G</v>
          </cell>
          <cell r="C3244" t="str">
            <v>Restricted</v>
          </cell>
          <cell r="D3244" t="str">
            <v>AU Restricted Gifts</v>
          </cell>
          <cell r="E3244" t="str">
            <v>Hudson Cary Center FFE 693495</v>
          </cell>
        </row>
        <row r="3245">
          <cell r="A3245">
            <v>303515</v>
          </cell>
          <cell r="B3245" t="str">
            <v>2G</v>
          </cell>
          <cell r="C3245" t="str">
            <v>Restricted</v>
          </cell>
          <cell r="D3245" t="str">
            <v>AU Restricted Gifts</v>
          </cell>
          <cell r="E3245" t="str">
            <v>AU Club Annl FFE Intr Design</v>
          </cell>
        </row>
        <row r="3246">
          <cell r="A3246">
            <v>303901</v>
          </cell>
          <cell r="B3246" t="str">
            <v>2G</v>
          </cell>
          <cell r="C3246" t="str">
            <v>Restricted</v>
          </cell>
          <cell r="D3246" t="str">
            <v>AU Restricted Gifts</v>
          </cell>
          <cell r="E3246" t="str">
            <v>Harris Early Learng Ctr Exc 564615</v>
          </cell>
        </row>
        <row r="3247">
          <cell r="A3247">
            <v>304003</v>
          </cell>
          <cell r="B3247" t="str">
            <v>2G</v>
          </cell>
          <cell r="C3247" t="str">
            <v>Restricted</v>
          </cell>
          <cell r="D3247" t="str">
            <v>AU Restricted Gifts</v>
          </cell>
          <cell r="E3247" t="str">
            <v>Mahlon Turner Ex Pharm Endw 692684</v>
          </cell>
        </row>
        <row r="3248">
          <cell r="A3248">
            <v>304004</v>
          </cell>
          <cell r="B3248" t="str">
            <v>2G</v>
          </cell>
          <cell r="C3248" t="str">
            <v>Restricted</v>
          </cell>
          <cell r="D3248" t="str">
            <v>AU Restricted Gifts</v>
          </cell>
          <cell r="E3248" t="str">
            <v>Jack Clift Pharmacy Excell 692925</v>
          </cell>
        </row>
        <row r="3249">
          <cell r="A3249">
            <v>304501</v>
          </cell>
          <cell r="B3249" t="str">
            <v>2G</v>
          </cell>
          <cell r="C3249" t="str">
            <v>Restricted</v>
          </cell>
          <cell r="D3249" t="str">
            <v>AU Restricted Gifts</v>
          </cell>
          <cell r="E3249" t="str">
            <v>BCBS Nursing Excellence 692549</v>
          </cell>
        </row>
        <row r="3250">
          <cell r="A3250">
            <v>304951</v>
          </cell>
          <cell r="B3250" t="str">
            <v>2G</v>
          </cell>
          <cell r="C3250" t="str">
            <v>Restricted</v>
          </cell>
          <cell r="D3250" t="str">
            <v>AU Restricted Gifts</v>
          </cell>
          <cell r="E3250" t="str">
            <v>Miller President Excellence 692509</v>
          </cell>
        </row>
        <row r="3251">
          <cell r="A3251">
            <v>305001</v>
          </cell>
          <cell r="B3251" t="str">
            <v>2G</v>
          </cell>
          <cell r="C3251" t="str">
            <v>Restricted</v>
          </cell>
          <cell r="D3251" t="str">
            <v>AU Restricted Gifts</v>
          </cell>
          <cell r="E3251" t="str">
            <v>Pemberton B Library Exc 691858</v>
          </cell>
        </row>
        <row r="3252">
          <cell r="A3252">
            <v>305002</v>
          </cell>
          <cell r="B3252" t="str">
            <v>2G</v>
          </cell>
          <cell r="C3252" t="str">
            <v>Restricted</v>
          </cell>
          <cell r="D3252" t="str">
            <v>AU Restricted Gifts</v>
          </cell>
          <cell r="E3252" t="str">
            <v>Martin-Perricone Library Exc 692522</v>
          </cell>
        </row>
        <row r="3253">
          <cell r="A3253">
            <v>305005</v>
          </cell>
          <cell r="B3253" t="str">
            <v>2G</v>
          </cell>
          <cell r="C3253" t="str">
            <v>Restricted</v>
          </cell>
          <cell r="D3253" t="str">
            <v>AU Restricted Gifts</v>
          </cell>
          <cell r="E3253" t="str">
            <v>Chester Young Library Excell 692746</v>
          </cell>
        </row>
        <row r="3254">
          <cell r="A3254">
            <v>305006</v>
          </cell>
          <cell r="B3254" t="str">
            <v>2G</v>
          </cell>
          <cell r="C3254" t="str">
            <v>Restricted</v>
          </cell>
          <cell r="D3254" t="str">
            <v>AU Restricted Gifts</v>
          </cell>
          <cell r="E3254" t="str">
            <v>Swerfeger Library Exc 692969</v>
          </cell>
        </row>
        <row r="3255">
          <cell r="A3255">
            <v>305007</v>
          </cell>
          <cell r="B3255" t="str">
            <v>2G</v>
          </cell>
          <cell r="C3255" t="str">
            <v>Restricted</v>
          </cell>
          <cell r="D3255" t="str">
            <v>AU Restricted Gifts</v>
          </cell>
          <cell r="E3255" t="str">
            <v>Wilson Fmly Fund for Exc 692998</v>
          </cell>
        </row>
        <row r="3256">
          <cell r="A3256">
            <v>305009</v>
          </cell>
          <cell r="B3256" t="str">
            <v>2G</v>
          </cell>
          <cell r="C3256" t="str">
            <v>Restricted</v>
          </cell>
          <cell r="D3256" t="str">
            <v>AU Restricted Gifts</v>
          </cell>
          <cell r="E3256" t="str">
            <v>Jeffrey Smith Fund for Exc 692725</v>
          </cell>
        </row>
        <row r="3257">
          <cell r="A3257">
            <v>305010</v>
          </cell>
          <cell r="B3257" t="str">
            <v>2G</v>
          </cell>
          <cell r="C3257" t="str">
            <v>Restricted</v>
          </cell>
          <cell r="D3257" t="str">
            <v>AU Restricted Gifts</v>
          </cell>
          <cell r="E3257" t="str">
            <v>Bryan Bracchi Fund for Exc 692903</v>
          </cell>
        </row>
        <row r="3258">
          <cell r="A3258">
            <v>305011</v>
          </cell>
          <cell r="B3258" t="str">
            <v>2G</v>
          </cell>
          <cell r="C3258" t="str">
            <v>Restricted</v>
          </cell>
          <cell r="D3258" t="str">
            <v>AU Restricted Gifts</v>
          </cell>
          <cell r="E3258" t="str">
            <v>Tellechea Libr Fund for Exc 693029</v>
          </cell>
        </row>
        <row r="3259">
          <cell r="A3259">
            <v>305501</v>
          </cell>
          <cell r="B3259" t="str">
            <v>2G</v>
          </cell>
          <cell r="C3259" t="str">
            <v>Restricted</v>
          </cell>
          <cell r="D3259" t="str">
            <v>AU Restricted Gifts</v>
          </cell>
          <cell r="E3259" t="str">
            <v>Streeter Wiatt Inst Tech Exc 691773</v>
          </cell>
        </row>
        <row r="3260">
          <cell r="A3260">
            <v>305701</v>
          </cell>
          <cell r="B3260" t="str">
            <v>2G</v>
          </cell>
          <cell r="C3260" t="str">
            <v>Restricted</v>
          </cell>
          <cell r="D3260" t="str">
            <v>AU Restricted Gifts</v>
          </cell>
          <cell r="E3260" t="str">
            <v>Miss Auburn AU Excellence 692738</v>
          </cell>
        </row>
        <row r="3261">
          <cell r="A3261">
            <v>305703</v>
          </cell>
          <cell r="B3261" t="str">
            <v>2G</v>
          </cell>
          <cell r="C3261" t="str">
            <v>Restricted</v>
          </cell>
          <cell r="D3261" t="str">
            <v>AU Restricted Gifts</v>
          </cell>
          <cell r="E3261" t="str">
            <v>Kam Student Affairs Exc Fd 693068</v>
          </cell>
        </row>
        <row r="3262">
          <cell r="A3262">
            <v>307001</v>
          </cell>
          <cell r="B3262" t="str">
            <v>2G</v>
          </cell>
          <cell r="C3262" t="str">
            <v>Restricted</v>
          </cell>
          <cell r="D3262" t="str">
            <v>AU Restricted Gifts</v>
          </cell>
          <cell r="E3262" t="str">
            <v>Nichols Soil Dynamics Pfshp 691908</v>
          </cell>
        </row>
        <row r="3263">
          <cell r="A3263">
            <v>307051</v>
          </cell>
          <cell r="B3263" t="str">
            <v>2G</v>
          </cell>
          <cell r="C3263" t="str">
            <v>Restricted</v>
          </cell>
          <cell r="D3263" t="str">
            <v>AU Restricted Gifts</v>
          </cell>
          <cell r="E3263" t="str">
            <v>Entomology/Plant Path Pfshp 564605</v>
          </cell>
        </row>
        <row r="3264">
          <cell r="A3264">
            <v>307052</v>
          </cell>
          <cell r="B3264" t="str">
            <v>2G</v>
          </cell>
          <cell r="C3264" t="str">
            <v>Restricted</v>
          </cell>
          <cell r="D3264" t="str">
            <v>AU Restricted Gifts</v>
          </cell>
          <cell r="E3264" t="str">
            <v>Kloepper Ent/Plt Pthlgy Prf 693017</v>
          </cell>
        </row>
        <row r="3265">
          <cell r="A3265">
            <v>307101</v>
          </cell>
          <cell r="B3265" t="str">
            <v>2G</v>
          </cell>
          <cell r="C3265" t="str">
            <v>Restricted</v>
          </cell>
          <cell r="D3265" t="str">
            <v>AU Restricted Gifts</v>
          </cell>
          <cell r="E3265" t="str">
            <v>Dozier Horticulture Pfshp 564606</v>
          </cell>
        </row>
        <row r="3266">
          <cell r="A3266">
            <v>307102</v>
          </cell>
          <cell r="B3266" t="str">
            <v>2G</v>
          </cell>
          <cell r="C3266" t="str">
            <v>Restricted</v>
          </cell>
          <cell r="D3266" t="str">
            <v>AU Restricted Gifts</v>
          </cell>
          <cell r="E3266" t="str">
            <v>Shumack Horticulture Pfshp 564607</v>
          </cell>
        </row>
        <row r="3267">
          <cell r="A3267">
            <v>307103</v>
          </cell>
          <cell r="B3267" t="str">
            <v>2G</v>
          </cell>
          <cell r="C3267" t="str">
            <v>Restricted</v>
          </cell>
          <cell r="D3267" t="str">
            <v>AU Restricted Gifts</v>
          </cell>
          <cell r="E3267" t="str">
            <v>Bond Horticulture Pfshp 693001</v>
          </cell>
        </row>
        <row r="3268">
          <cell r="A3268">
            <v>307104</v>
          </cell>
          <cell r="B3268" t="str">
            <v>2G</v>
          </cell>
          <cell r="C3268" t="str">
            <v>Restricted</v>
          </cell>
          <cell r="D3268" t="str">
            <v>AU Restricted Gifts</v>
          </cell>
          <cell r="E3268" t="str">
            <v>Dodd Horticulture Pfshp 693056</v>
          </cell>
        </row>
        <row r="3269">
          <cell r="A3269">
            <v>307105</v>
          </cell>
          <cell r="B3269" t="str">
            <v>2G</v>
          </cell>
          <cell r="C3269" t="str">
            <v>Restricted</v>
          </cell>
          <cell r="D3269" t="str">
            <v>AU Restricted Gifts</v>
          </cell>
          <cell r="E3269" t="str">
            <v>Pursell Horticulture Pfshp 693061</v>
          </cell>
        </row>
        <row r="3270">
          <cell r="A3270">
            <v>307106</v>
          </cell>
          <cell r="B3270" t="str">
            <v>2G</v>
          </cell>
          <cell r="C3270" t="str">
            <v>Restricted</v>
          </cell>
          <cell r="D3270" t="str">
            <v>AU Restricted Gifts</v>
          </cell>
          <cell r="E3270" t="str">
            <v>Bohmann Horticulture Pfshp 693062</v>
          </cell>
        </row>
        <row r="3271">
          <cell r="A3271">
            <v>307107</v>
          </cell>
          <cell r="B3271" t="str">
            <v>2G</v>
          </cell>
          <cell r="C3271" t="str">
            <v>Restricted</v>
          </cell>
          <cell r="D3271" t="str">
            <v>AU Restricted Gifts</v>
          </cell>
          <cell r="E3271" t="str">
            <v>Ponder Horticulture Pfshp 693070</v>
          </cell>
        </row>
        <row r="3272">
          <cell r="A3272">
            <v>307501</v>
          </cell>
          <cell r="B3272" t="str">
            <v>2G</v>
          </cell>
          <cell r="C3272" t="str">
            <v>Restricted</v>
          </cell>
          <cell r="D3272" t="str">
            <v>AU Restricted Gifts</v>
          </cell>
          <cell r="E3272" t="str">
            <v>Liberty National Prfessorshp 691844</v>
          </cell>
        </row>
        <row r="3273">
          <cell r="A3273">
            <v>307502</v>
          </cell>
          <cell r="B3273" t="str">
            <v>2G</v>
          </cell>
          <cell r="C3273" t="str">
            <v>Restricted</v>
          </cell>
          <cell r="D3273" t="str">
            <v>AU Restricted Gifts</v>
          </cell>
          <cell r="E3273" t="str">
            <v>Russell Fdn Prfship 691847</v>
          </cell>
        </row>
        <row r="3274">
          <cell r="A3274">
            <v>307503</v>
          </cell>
          <cell r="B3274" t="str">
            <v>2G</v>
          </cell>
          <cell r="C3274" t="str">
            <v>Restricted</v>
          </cell>
          <cell r="D3274" t="str">
            <v>AU Restricted Gifts</v>
          </cell>
          <cell r="E3274" t="str">
            <v>PWC Professorship 691619/564572</v>
          </cell>
        </row>
        <row r="3275">
          <cell r="A3275">
            <v>307505</v>
          </cell>
          <cell r="B3275" t="str">
            <v>2G</v>
          </cell>
          <cell r="C3275" t="str">
            <v>Restricted</v>
          </cell>
          <cell r="D3275" t="str">
            <v>AU Restricted Gifts</v>
          </cell>
          <cell r="E3275" t="str">
            <v>Mills Strat Mgt Professorshp 691638</v>
          </cell>
        </row>
        <row r="3276">
          <cell r="A3276">
            <v>307506</v>
          </cell>
          <cell r="B3276" t="str">
            <v>2G</v>
          </cell>
          <cell r="C3276" t="str">
            <v>Restricted</v>
          </cell>
          <cell r="D3276" t="str">
            <v>AU Restricted Gifts</v>
          </cell>
          <cell r="E3276" t="str">
            <v>Woodruff Bus Professorship</v>
          </cell>
        </row>
        <row r="3277">
          <cell r="A3277">
            <v>307507</v>
          </cell>
          <cell r="B3277" t="str">
            <v>2G</v>
          </cell>
          <cell r="C3277" t="str">
            <v>Restricted</v>
          </cell>
          <cell r="D3277" t="str">
            <v>AU Restricted Gifts</v>
          </cell>
          <cell r="E3277" t="str">
            <v>Privett Business Profship 660537</v>
          </cell>
        </row>
        <row r="3278">
          <cell r="A3278">
            <v>307509</v>
          </cell>
          <cell r="B3278" t="str">
            <v>2G</v>
          </cell>
          <cell r="C3278" t="str">
            <v>Restricted</v>
          </cell>
          <cell r="D3278" t="str">
            <v>AU Restricted Gifts</v>
          </cell>
          <cell r="E3278" t="str">
            <v>Colonial Bank Professorship</v>
          </cell>
        </row>
        <row r="3279">
          <cell r="A3279">
            <v>307511</v>
          </cell>
          <cell r="B3279" t="str">
            <v>2G</v>
          </cell>
          <cell r="C3279" t="str">
            <v>Restricted</v>
          </cell>
          <cell r="D3279" t="str">
            <v>AU Restricted Gifts</v>
          </cell>
          <cell r="E3279" t="str">
            <v>Torchmark Professrshp-Junior Field</v>
          </cell>
        </row>
        <row r="3280">
          <cell r="A3280">
            <v>307515</v>
          </cell>
          <cell r="B3280" t="str">
            <v>2G</v>
          </cell>
          <cell r="C3280" t="str">
            <v>Restricted</v>
          </cell>
          <cell r="D3280" t="str">
            <v>AU Restricted Gifts</v>
          </cell>
          <cell r="E3280" t="str">
            <v>Pursell Ethics Professorship</v>
          </cell>
        </row>
        <row r="3281">
          <cell r="A3281">
            <v>307518</v>
          </cell>
          <cell r="B3281" t="str">
            <v>2G</v>
          </cell>
          <cell r="C3281" t="str">
            <v>Restricted</v>
          </cell>
          <cell r="D3281" t="str">
            <v>AU Restricted Gifts</v>
          </cell>
          <cell r="E3281" t="str">
            <v>Bennie Bray Dist Pfshp 692454</v>
          </cell>
        </row>
        <row r="3282">
          <cell r="A3282">
            <v>307519</v>
          </cell>
          <cell r="B3282" t="str">
            <v>2G</v>
          </cell>
          <cell r="C3282" t="str">
            <v>Restricted</v>
          </cell>
          <cell r="D3282" t="str">
            <v>AU Restricted Gifts</v>
          </cell>
          <cell r="E3282" t="str">
            <v>Taylor C Mem Bus Pfshp 691826</v>
          </cell>
        </row>
        <row r="3283">
          <cell r="A3283">
            <v>307520</v>
          </cell>
          <cell r="B3283" t="str">
            <v>2G</v>
          </cell>
          <cell r="C3283" t="str">
            <v>Restricted</v>
          </cell>
          <cell r="D3283" t="str">
            <v>AU Restricted Gifts</v>
          </cell>
          <cell r="E3283" t="str">
            <v>Mackin Bus Distingh Pfshp 692130</v>
          </cell>
        </row>
        <row r="3284">
          <cell r="A3284">
            <v>307521</v>
          </cell>
          <cell r="B3284" t="str">
            <v>2G</v>
          </cell>
          <cell r="C3284" t="str">
            <v>Restricted</v>
          </cell>
          <cell r="D3284" t="str">
            <v>AU Restricted Gifts</v>
          </cell>
          <cell r="E3284" t="str">
            <v>Regions Bk Bus Professorship 692216</v>
          </cell>
        </row>
        <row r="3285">
          <cell r="A3285">
            <v>307522</v>
          </cell>
          <cell r="B3285" t="str">
            <v>2G</v>
          </cell>
          <cell r="C3285" t="str">
            <v>Restricted</v>
          </cell>
          <cell r="D3285" t="str">
            <v>AU Restricted Gifts</v>
          </cell>
          <cell r="E3285" t="str">
            <v>Wachovia Bus Profshp 692239</v>
          </cell>
        </row>
        <row r="3286">
          <cell r="A3286">
            <v>307523</v>
          </cell>
          <cell r="B3286" t="str">
            <v>2G</v>
          </cell>
          <cell r="C3286" t="str">
            <v>Restricted</v>
          </cell>
          <cell r="D3286" t="str">
            <v>AU Restricted Gifts</v>
          </cell>
          <cell r="E3286" t="str">
            <v>Colonial Bank Professorship 692275</v>
          </cell>
        </row>
        <row r="3287">
          <cell r="A3287">
            <v>307524</v>
          </cell>
          <cell r="B3287" t="str">
            <v>2G</v>
          </cell>
          <cell r="C3287" t="str">
            <v>Restricted</v>
          </cell>
          <cell r="D3287" t="str">
            <v>AU Restricted Gifts</v>
          </cell>
          <cell r="E3287" t="str">
            <v>David Luck Bus Professorshp 692627</v>
          </cell>
        </row>
        <row r="3288">
          <cell r="A3288">
            <v>307525</v>
          </cell>
          <cell r="B3288" t="str">
            <v>2G</v>
          </cell>
          <cell r="C3288" t="str">
            <v>Restricted</v>
          </cell>
          <cell r="D3288" t="str">
            <v>AU Restricted Gifts</v>
          </cell>
          <cell r="E3288" t="str">
            <v>Bray Professorship Maint - Byrd</v>
          </cell>
        </row>
        <row r="3289">
          <cell r="A3289">
            <v>307526</v>
          </cell>
          <cell r="B3289" t="str">
            <v>2G</v>
          </cell>
          <cell r="C3289" t="str">
            <v>Restricted</v>
          </cell>
          <cell r="D3289" t="str">
            <v>AU Restricted Gifts</v>
          </cell>
          <cell r="E3289" t="str">
            <v>Torchmark Professorship - Harris</v>
          </cell>
        </row>
        <row r="3290">
          <cell r="A3290">
            <v>307527</v>
          </cell>
          <cell r="B3290" t="str">
            <v>2G</v>
          </cell>
          <cell r="C3290" t="str">
            <v>Restricted</v>
          </cell>
          <cell r="D3290" t="str">
            <v>AU Restricted Gifts</v>
          </cell>
          <cell r="E3290" t="str">
            <v>McWane Fmly COB Pfshp 692748</v>
          </cell>
        </row>
        <row r="3291">
          <cell r="A3291">
            <v>307528</v>
          </cell>
          <cell r="B3291" t="str">
            <v>2G</v>
          </cell>
          <cell r="C3291" t="str">
            <v>Restricted</v>
          </cell>
          <cell r="D3291" t="str">
            <v>AU Restricted Gifts</v>
          </cell>
          <cell r="E3291" t="str">
            <v>Bus Advsry Council Pfshp 692487</v>
          </cell>
        </row>
        <row r="3292">
          <cell r="A3292">
            <v>307529</v>
          </cell>
          <cell r="B3292" t="str">
            <v>2G</v>
          </cell>
          <cell r="C3292" t="str">
            <v>Restricted</v>
          </cell>
          <cell r="D3292" t="str">
            <v>AU Restricted Gifts</v>
          </cell>
          <cell r="E3292" t="str">
            <v>Jim Thompson COB Profesship 692059</v>
          </cell>
        </row>
        <row r="3293">
          <cell r="A3293">
            <v>307530</v>
          </cell>
          <cell r="B3293" t="str">
            <v>2G</v>
          </cell>
          <cell r="C3293" t="str">
            <v>Restricted</v>
          </cell>
          <cell r="D3293" t="str">
            <v>AU Restricted Gifts</v>
          </cell>
          <cell r="E3293" t="str">
            <v>PWC Professorship Maint - Jones</v>
          </cell>
        </row>
        <row r="3294">
          <cell r="A3294">
            <v>307532</v>
          </cell>
          <cell r="B3294" t="str">
            <v>2G</v>
          </cell>
          <cell r="C3294" t="str">
            <v>Restricted</v>
          </cell>
          <cell r="D3294" t="str">
            <v>AU Restricted Gifts</v>
          </cell>
          <cell r="E3294" t="str">
            <v>Taylor Professorshp Maint - Godwin</v>
          </cell>
        </row>
        <row r="3295">
          <cell r="A3295">
            <v>307533</v>
          </cell>
          <cell r="B3295" t="str">
            <v>2G</v>
          </cell>
          <cell r="C3295" t="str">
            <v>Restricted</v>
          </cell>
          <cell r="D3295" t="str">
            <v>AU Restricted Gifts</v>
          </cell>
          <cell r="E3295" t="str">
            <v>Wilson Fmly MProfessorship 692992</v>
          </cell>
        </row>
        <row r="3296">
          <cell r="A3296">
            <v>307534</v>
          </cell>
          <cell r="B3296" t="str">
            <v>2G</v>
          </cell>
          <cell r="C3296" t="str">
            <v>Restricted</v>
          </cell>
          <cell r="D3296" t="str">
            <v>AU Restricted Gifts</v>
          </cell>
          <cell r="E3296" t="str">
            <v>Luck Professorshp Maint - Gropper</v>
          </cell>
        </row>
        <row r="3297">
          <cell r="A3297">
            <v>307536</v>
          </cell>
          <cell r="B3297" t="str">
            <v>2G</v>
          </cell>
          <cell r="C3297" t="str">
            <v>Restricted</v>
          </cell>
          <cell r="D3297" t="str">
            <v>AU Restricted Gifts</v>
          </cell>
          <cell r="E3297" t="str">
            <v>McLain Family COB Profesship 692982</v>
          </cell>
        </row>
        <row r="3298">
          <cell r="A3298">
            <v>307537</v>
          </cell>
          <cell r="B3298" t="str">
            <v>2G</v>
          </cell>
          <cell r="C3298" t="str">
            <v>Restricted</v>
          </cell>
          <cell r="D3298" t="str">
            <v>AU Restricted Gifts</v>
          </cell>
          <cell r="E3298" t="str">
            <v>SunTrust Bank CoB Prfshp 692773</v>
          </cell>
        </row>
        <row r="3299">
          <cell r="A3299">
            <v>307538</v>
          </cell>
          <cell r="B3299" t="str">
            <v>2G</v>
          </cell>
          <cell r="C3299" t="str">
            <v>Restricted</v>
          </cell>
          <cell r="D3299" t="str">
            <v>AU Restricted Gifts</v>
          </cell>
          <cell r="E3299" t="str">
            <v>EBSCO Industries CoB Prfshp 692846</v>
          </cell>
        </row>
        <row r="3300">
          <cell r="A3300">
            <v>307539</v>
          </cell>
          <cell r="B3300" t="str">
            <v>2G</v>
          </cell>
          <cell r="C3300" t="str">
            <v>Restricted</v>
          </cell>
          <cell r="D3300" t="str">
            <v>AU Restricted Gifts</v>
          </cell>
          <cell r="E3300" t="str">
            <v>Clyde Smith CoB Prfshp 693049</v>
          </cell>
        </row>
        <row r="3301">
          <cell r="A3301">
            <v>308501</v>
          </cell>
          <cell r="B3301" t="str">
            <v>2G</v>
          </cell>
          <cell r="C3301" t="str">
            <v>Restricted</v>
          </cell>
          <cell r="D3301" t="str">
            <v>AU Restricted Gifts</v>
          </cell>
          <cell r="E3301" t="str">
            <v>Smith Dist Human Perf Pfshp 691613</v>
          </cell>
        </row>
        <row r="3302">
          <cell r="A3302">
            <v>308502</v>
          </cell>
          <cell r="B3302" t="str">
            <v>2G</v>
          </cell>
          <cell r="C3302" t="str">
            <v>Restricted</v>
          </cell>
          <cell r="D3302" t="str">
            <v>AU Restricted Gifts</v>
          </cell>
          <cell r="E3302" t="str">
            <v>Smith Dist Ed Ldship Pfshp 691614</v>
          </cell>
        </row>
        <row r="3303">
          <cell r="A3303">
            <v>308503</v>
          </cell>
          <cell r="B3303" t="str">
            <v>2G</v>
          </cell>
          <cell r="C3303" t="str">
            <v>Restricted</v>
          </cell>
          <cell r="D3303" t="str">
            <v>AU Restricted Gifts</v>
          </cell>
          <cell r="E3303" t="str">
            <v>Fraley Distinguished Pfshp 692438</v>
          </cell>
        </row>
        <row r="3304">
          <cell r="A3304">
            <v>308504</v>
          </cell>
          <cell r="B3304" t="str">
            <v>2G</v>
          </cell>
          <cell r="C3304" t="str">
            <v>Restricted</v>
          </cell>
          <cell r="D3304" t="str">
            <v>AU Restricted Gifts</v>
          </cell>
          <cell r="E3304" t="str">
            <v>Humana Distinguished Pfshp 692267</v>
          </cell>
        </row>
        <row r="3305">
          <cell r="A3305">
            <v>308505</v>
          </cell>
          <cell r="B3305" t="str">
            <v>2G</v>
          </cell>
          <cell r="C3305" t="str">
            <v>Restricted</v>
          </cell>
          <cell r="D3305" t="str">
            <v>AU Restricted Gifts</v>
          </cell>
          <cell r="E3305" t="str">
            <v>Emily&amp;Gerald Leischuck Pfshp 661707</v>
          </cell>
        </row>
        <row r="3306">
          <cell r="A3306">
            <v>308506</v>
          </cell>
          <cell r="B3306" t="str">
            <v>2G</v>
          </cell>
          <cell r="C3306" t="str">
            <v>Restricted</v>
          </cell>
          <cell r="D3306" t="str">
            <v>AU Restricted Gifts</v>
          </cell>
          <cell r="E3306" t="str">
            <v>E Leischuck Edu Lead MPshp 661711</v>
          </cell>
        </row>
        <row r="3307">
          <cell r="A3307">
            <v>309001</v>
          </cell>
          <cell r="B3307" t="str">
            <v>2G</v>
          </cell>
          <cell r="C3307" t="str">
            <v>Restricted</v>
          </cell>
          <cell r="D3307" t="str">
            <v>AU Restricted Gifts</v>
          </cell>
          <cell r="E3307" t="str">
            <v>Sanders J ChemE Pfshp 691907</v>
          </cell>
        </row>
        <row r="3308">
          <cell r="A3308">
            <v>309002</v>
          </cell>
          <cell r="B3308" t="str">
            <v>2G</v>
          </cell>
          <cell r="C3308" t="str">
            <v>Restricted</v>
          </cell>
          <cell r="D3308" t="str">
            <v>AU Restricted Gifts</v>
          </cell>
          <cell r="E3308" t="str">
            <v>Uthlaut Chem Engin Prfshp 692279</v>
          </cell>
        </row>
        <row r="3309">
          <cell r="A3309">
            <v>309003</v>
          </cell>
          <cell r="B3309" t="str">
            <v>2G</v>
          </cell>
          <cell r="C3309" t="str">
            <v>Restricted</v>
          </cell>
          <cell r="D3309" t="str">
            <v>AU Restricted Gifts</v>
          </cell>
          <cell r="E3309" t="str">
            <v>Woltosz ChemEngr MPshp Endw 693082</v>
          </cell>
        </row>
        <row r="3310">
          <cell r="A3310">
            <v>309004</v>
          </cell>
          <cell r="B3310" t="str">
            <v>2G</v>
          </cell>
          <cell r="C3310" t="str">
            <v>Restricted</v>
          </cell>
          <cell r="D3310" t="str">
            <v>AU Restricted Gifts</v>
          </cell>
          <cell r="E3310" t="str">
            <v>Gavin ChemEngr MPshp Endw 693109</v>
          </cell>
        </row>
        <row r="3311">
          <cell r="A3311">
            <v>309005</v>
          </cell>
          <cell r="B3311" t="str">
            <v>2G</v>
          </cell>
          <cell r="C3311" t="str">
            <v>Restricted</v>
          </cell>
          <cell r="D3311" t="str">
            <v>AU Restricted Gifts</v>
          </cell>
          <cell r="E3311" t="str">
            <v>Uthlaut Fmly ChemEngr MPshp 693064</v>
          </cell>
        </row>
        <row r="3312">
          <cell r="A3312">
            <v>309051</v>
          </cell>
          <cell r="B3312" t="str">
            <v>2G</v>
          </cell>
          <cell r="C3312" t="str">
            <v>Restricted</v>
          </cell>
          <cell r="D3312" t="str">
            <v>AU Restricted Gifts</v>
          </cell>
          <cell r="E3312" t="str">
            <v>Gottlieb CE Profship 660507</v>
          </cell>
        </row>
        <row r="3313">
          <cell r="A3313">
            <v>309053</v>
          </cell>
          <cell r="B3313" t="str">
            <v>2G</v>
          </cell>
          <cell r="C3313" t="str">
            <v>Restricted</v>
          </cell>
          <cell r="D3313" t="str">
            <v>AU Restricted Gifts</v>
          </cell>
          <cell r="E3313" t="str">
            <v>Brasfield Gorrie Constr Prf 693091</v>
          </cell>
        </row>
        <row r="3314">
          <cell r="A3314">
            <v>309054</v>
          </cell>
          <cell r="B3314" t="str">
            <v>2G</v>
          </cell>
          <cell r="C3314" t="str">
            <v>Restricted</v>
          </cell>
          <cell r="D3314" t="str">
            <v>AU Restricted Gifts</v>
          </cell>
          <cell r="E3314" t="str">
            <v>Brasfield Gorrie CivEng MPrf 693092</v>
          </cell>
        </row>
        <row r="3315">
          <cell r="A3315">
            <v>309103</v>
          </cell>
          <cell r="B3315" t="str">
            <v>2G</v>
          </cell>
          <cell r="C3315" t="str">
            <v>Restricted</v>
          </cell>
          <cell r="D3315" t="str">
            <v>AU Restricted Gifts</v>
          </cell>
          <cell r="E3315" t="str">
            <v>ALPwr Elect Pwr Engr Prfshp 692374</v>
          </cell>
        </row>
        <row r="3316">
          <cell r="A3316">
            <v>309104</v>
          </cell>
          <cell r="B3316" t="str">
            <v>2G</v>
          </cell>
          <cell r="C3316" t="str">
            <v>Restricted</v>
          </cell>
          <cell r="D3316" t="str">
            <v>AU Restricted Gifts</v>
          </cell>
          <cell r="E3316" t="str">
            <v>Ed Reynolds Fam Engr MPrfshp 693101</v>
          </cell>
        </row>
        <row r="3317">
          <cell r="A3317">
            <v>309152</v>
          </cell>
          <cell r="B3317" t="str">
            <v>2G</v>
          </cell>
          <cell r="C3317" t="str">
            <v>Restricted</v>
          </cell>
          <cell r="D3317" t="str">
            <v>AU Restricted Gifts</v>
          </cell>
          <cell r="E3317" t="str">
            <v>War Eagle Motor Sports Professorshp</v>
          </cell>
        </row>
        <row r="3318">
          <cell r="A3318">
            <v>309153</v>
          </cell>
          <cell r="B3318" t="str">
            <v>2G</v>
          </cell>
          <cell r="C3318" t="str">
            <v>Restricted</v>
          </cell>
          <cell r="D3318" t="str">
            <v>AU Restricted Gifts</v>
          </cell>
          <cell r="E3318" t="str">
            <v>McWane Mech Engr Endw Prof 693026</v>
          </cell>
        </row>
        <row r="3319">
          <cell r="A3319">
            <v>309154</v>
          </cell>
          <cell r="B3319" t="str">
            <v>2G</v>
          </cell>
          <cell r="C3319" t="str">
            <v>Restricted</v>
          </cell>
          <cell r="D3319" t="str">
            <v>AU Restricted Gifts</v>
          </cell>
          <cell r="E3319" t="str">
            <v>McWane Mech Engr Endw Prof 693026</v>
          </cell>
        </row>
        <row r="3320">
          <cell r="A3320">
            <v>309155</v>
          </cell>
          <cell r="B3320" t="str">
            <v>2G</v>
          </cell>
          <cell r="C3320" t="str">
            <v>Restricted</v>
          </cell>
          <cell r="D3320" t="str">
            <v>AU Restricted Gifts</v>
          </cell>
          <cell r="E3320" t="str">
            <v>Smith Mech Engr Endw Prof 693124</v>
          </cell>
        </row>
        <row r="3321">
          <cell r="A3321">
            <v>309202</v>
          </cell>
          <cell r="B3321" t="str">
            <v>2G</v>
          </cell>
          <cell r="C3321" t="str">
            <v>Restricted</v>
          </cell>
          <cell r="D3321" t="str">
            <v>AU Restricted Gifts</v>
          </cell>
          <cell r="E3321" t="str">
            <v>Quina R Engin Professorship 691785</v>
          </cell>
        </row>
        <row r="3322">
          <cell r="A3322">
            <v>309205</v>
          </cell>
          <cell r="B3322" t="str">
            <v>2G</v>
          </cell>
          <cell r="C3322" t="str">
            <v>Restricted</v>
          </cell>
          <cell r="D3322" t="str">
            <v>AU Restricted Gifts</v>
          </cell>
          <cell r="E3322" t="str">
            <v>Breeden Engr MPshp Endw #1 693075</v>
          </cell>
        </row>
        <row r="3323">
          <cell r="A3323">
            <v>309206</v>
          </cell>
          <cell r="B3323" t="str">
            <v>2G</v>
          </cell>
          <cell r="C3323" t="str">
            <v>Restricted</v>
          </cell>
          <cell r="D3323" t="str">
            <v>AU Restricted Gifts</v>
          </cell>
          <cell r="E3323" t="str">
            <v>Breeden Engr MPshp Endw #2 693076</v>
          </cell>
        </row>
        <row r="3324">
          <cell r="A3324">
            <v>309207</v>
          </cell>
          <cell r="B3324" t="str">
            <v>2G</v>
          </cell>
          <cell r="C3324" t="str">
            <v>Restricted</v>
          </cell>
          <cell r="D3324" t="str">
            <v>AU Restricted Gifts</v>
          </cell>
          <cell r="E3324" t="str">
            <v>Woltosz Engineering MPshp 693010</v>
          </cell>
        </row>
        <row r="3325">
          <cell r="A3325">
            <v>309208</v>
          </cell>
          <cell r="B3325" t="str">
            <v>2G</v>
          </cell>
          <cell r="C3325" t="str">
            <v>Restricted</v>
          </cell>
          <cell r="D3325" t="str">
            <v>AU Restricted Gifts</v>
          </cell>
          <cell r="E3325" t="str">
            <v>W Allen Reed #1 Engrng MPshp 693027</v>
          </cell>
        </row>
        <row r="3326">
          <cell r="A3326">
            <v>309209</v>
          </cell>
          <cell r="B3326" t="str">
            <v>2G</v>
          </cell>
          <cell r="C3326" t="str">
            <v>Restricted</v>
          </cell>
          <cell r="D3326" t="str">
            <v>AU Restricted Gifts</v>
          </cell>
          <cell r="E3326" t="str">
            <v>Joe McMillan Engr MPshp 693057</v>
          </cell>
        </row>
        <row r="3327">
          <cell r="A3327">
            <v>309210</v>
          </cell>
          <cell r="B3327" t="str">
            <v>2G</v>
          </cell>
          <cell r="C3327" t="str">
            <v>Restricted</v>
          </cell>
          <cell r="D3327" t="str">
            <v>AU Restricted Gifts</v>
          </cell>
          <cell r="E3327" t="str">
            <v>John Watson Engr MPshp 693197</v>
          </cell>
        </row>
        <row r="3328">
          <cell r="A3328">
            <v>309212</v>
          </cell>
          <cell r="B3328" t="str">
            <v>2G</v>
          </cell>
          <cell r="C3328" t="str">
            <v>Restricted</v>
          </cell>
          <cell r="D3328" t="str">
            <v>AU Restricted Gifts</v>
          </cell>
          <cell r="E3328" t="str">
            <v>Wm B Reed Engr MPrfshp 693004</v>
          </cell>
        </row>
        <row r="3329">
          <cell r="A3329">
            <v>309251</v>
          </cell>
          <cell r="B3329" t="str">
            <v>2G</v>
          </cell>
          <cell r="C3329" t="str">
            <v>Restricted</v>
          </cell>
          <cell r="D3329" t="str">
            <v>AU Restricted Gifts</v>
          </cell>
          <cell r="E3329" t="str">
            <v>Woltosz AeroEngr MPrf Endw 693083</v>
          </cell>
        </row>
        <row r="3330">
          <cell r="A3330">
            <v>309301</v>
          </cell>
          <cell r="B3330" t="str">
            <v>2G</v>
          </cell>
          <cell r="C3330" t="str">
            <v>Restricted</v>
          </cell>
          <cell r="D3330" t="str">
            <v>AU Restricted Gifts</v>
          </cell>
          <cell r="E3330" t="str">
            <v>Cook Ind&amp;Sys Engr MPrf Endw 693059</v>
          </cell>
        </row>
        <row r="3331">
          <cell r="A3331">
            <v>309302</v>
          </cell>
          <cell r="B3331" t="str">
            <v>2G</v>
          </cell>
          <cell r="C3331" t="str">
            <v>Restricted</v>
          </cell>
          <cell r="D3331" t="str">
            <v>AU Restricted Gifts</v>
          </cell>
          <cell r="E3331" t="str">
            <v>J Forehand Ind&amp;Sys Engr MPrf 693128</v>
          </cell>
        </row>
        <row r="3332">
          <cell r="A3332">
            <v>309501</v>
          </cell>
          <cell r="B3332" t="str">
            <v>2G</v>
          </cell>
          <cell r="C3332" t="str">
            <v>Restricted</v>
          </cell>
          <cell r="D3332" t="str">
            <v>AU Restricted Gifts</v>
          </cell>
          <cell r="E3332" t="str">
            <v>Hargis English Professorship 660510</v>
          </cell>
        </row>
        <row r="3333">
          <cell r="A3333">
            <v>309502</v>
          </cell>
          <cell r="B3333" t="str">
            <v>2G</v>
          </cell>
          <cell r="C3333" t="str">
            <v>Restricted</v>
          </cell>
          <cell r="D3333" t="str">
            <v>AU Restricted Gifts</v>
          </cell>
          <cell r="E3333" t="str">
            <v>Hollifield English Profshp 660513</v>
          </cell>
        </row>
        <row r="3334">
          <cell r="A3334">
            <v>309551</v>
          </cell>
          <cell r="B3334" t="str">
            <v>2G</v>
          </cell>
          <cell r="C3334" t="str">
            <v>Restricted</v>
          </cell>
          <cell r="D3334" t="str">
            <v>AU Restricted Gifts</v>
          </cell>
          <cell r="E3334" t="str">
            <v>Hollifield History Profship 660513</v>
          </cell>
        </row>
        <row r="3335">
          <cell r="A3335">
            <v>309552</v>
          </cell>
          <cell r="B3335" t="str">
            <v>2G</v>
          </cell>
          <cell r="C3335" t="str">
            <v>Restricted</v>
          </cell>
          <cell r="D3335" t="str">
            <v>AU Restricted Gifts</v>
          </cell>
          <cell r="E3335" t="str">
            <v>Draughon Southern Hist Pfshp 691984</v>
          </cell>
        </row>
        <row r="3336">
          <cell r="A3336">
            <v>309553</v>
          </cell>
          <cell r="B3336" t="str">
            <v>2G</v>
          </cell>
          <cell r="C3336" t="str">
            <v>Restricted</v>
          </cell>
          <cell r="D3336" t="str">
            <v>AU Restricted Gifts</v>
          </cell>
          <cell r="E3336" t="str">
            <v>J Kicklighter History Prfshp 692938</v>
          </cell>
        </row>
        <row r="3337">
          <cell r="A3337">
            <v>309601</v>
          </cell>
          <cell r="B3337" t="str">
            <v>2G</v>
          </cell>
          <cell r="C3337" t="str">
            <v>Restricted</v>
          </cell>
          <cell r="D3337" t="str">
            <v>AU Restricted Gifts</v>
          </cell>
          <cell r="E3337" t="str">
            <v>Liberal Arts Endow Pfship 691702</v>
          </cell>
        </row>
        <row r="3338">
          <cell r="A3338">
            <v>309602</v>
          </cell>
          <cell r="B3338" t="str">
            <v>2G</v>
          </cell>
          <cell r="C3338" t="str">
            <v>Restricted</v>
          </cell>
          <cell r="D3338" t="str">
            <v>AU Restricted Gifts</v>
          </cell>
          <cell r="E3338" t="str">
            <v>A Holladay Lib Arts Prfshp 564609</v>
          </cell>
        </row>
        <row r="3339">
          <cell r="A3339">
            <v>310051</v>
          </cell>
          <cell r="B3339" t="str">
            <v>2G</v>
          </cell>
          <cell r="C3339" t="str">
            <v>Restricted</v>
          </cell>
          <cell r="D3339" t="str">
            <v>AU Restricted Gifts</v>
          </cell>
          <cell r="E3339" t="str">
            <v>Tom Walter Physics Prfshp 691879</v>
          </cell>
        </row>
        <row r="3340">
          <cell r="A3340">
            <v>310052</v>
          </cell>
          <cell r="B3340" t="str">
            <v>2G</v>
          </cell>
          <cell r="C3340" t="str">
            <v>Restricted</v>
          </cell>
          <cell r="D3340" t="str">
            <v>AU Restricted Gifts</v>
          </cell>
          <cell r="E3340" t="str">
            <v>Carr H Physics Professorshp 691661</v>
          </cell>
        </row>
        <row r="3341">
          <cell r="A3341">
            <v>310101</v>
          </cell>
          <cell r="B3341" t="str">
            <v>2G</v>
          </cell>
          <cell r="C3341" t="str">
            <v>Restricted</v>
          </cell>
          <cell r="D3341" t="str">
            <v>AU Restricted Gifts</v>
          </cell>
          <cell r="E3341" t="str">
            <v>Mosley Distinguished Professorship</v>
          </cell>
        </row>
        <row r="3342">
          <cell r="A3342">
            <v>310151</v>
          </cell>
          <cell r="B3342" t="str">
            <v>2G</v>
          </cell>
          <cell r="C3342" t="str">
            <v>Restricted</v>
          </cell>
          <cell r="D3342" t="str">
            <v>AU Restricted Gifts</v>
          </cell>
          <cell r="E3342" t="str">
            <v>Scharnale COSAM Prfship 564576</v>
          </cell>
        </row>
        <row r="3343">
          <cell r="A3343">
            <v>310152</v>
          </cell>
          <cell r="B3343" t="str">
            <v>2G</v>
          </cell>
          <cell r="C3343" t="str">
            <v>Restricted</v>
          </cell>
          <cell r="D3343" t="str">
            <v>AU Restricted Gifts</v>
          </cell>
          <cell r="E3343" t="str">
            <v>Ruth Molette Estate Pfshp 691512</v>
          </cell>
        </row>
        <row r="3344">
          <cell r="A3344">
            <v>310153</v>
          </cell>
          <cell r="B3344" t="str">
            <v>2G</v>
          </cell>
          <cell r="C3344" t="str">
            <v>Restricted</v>
          </cell>
          <cell r="D3344" t="str">
            <v>AU Restricted Gifts</v>
          </cell>
          <cell r="E3344" t="str">
            <v>Wm Molette COSAM MPfshp 564604</v>
          </cell>
        </row>
        <row r="3345">
          <cell r="A3345">
            <v>310154</v>
          </cell>
          <cell r="B3345" t="str">
            <v>2G</v>
          </cell>
          <cell r="C3345" t="str">
            <v>Restricted</v>
          </cell>
          <cell r="D3345" t="str">
            <v>AU Restricted Gifts</v>
          </cell>
          <cell r="E3345" t="str">
            <v>Knowles Math MPfshp 693065</v>
          </cell>
        </row>
        <row r="3346">
          <cell r="A3346">
            <v>310155</v>
          </cell>
          <cell r="B3346" t="str">
            <v>2G</v>
          </cell>
          <cell r="C3346" t="str">
            <v>Restricted</v>
          </cell>
          <cell r="D3346" t="str">
            <v>AU Restricted Gifts</v>
          </cell>
          <cell r="E3346" t="str">
            <v>Knowles Phys Sci MPfshp 693066</v>
          </cell>
        </row>
        <row r="3347">
          <cell r="A3347">
            <v>310157</v>
          </cell>
          <cell r="B3347" t="str">
            <v>2G</v>
          </cell>
          <cell r="C3347" t="str">
            <v>Restricted</v>
          </cell>
          <cell r="D3347" t="str">
            <v>AU Restricted Gifts</v>
          </cell>
          <cell r="E3347" t="str">
            <v>Dr Robert B Cook MPrfshp 692632</v>
          </cell>
        </row>
        <row r="3348">
          <cell r="A3348">
            <v>310158</v>
          </cell>
          <cell r="B3348" t="str">
            <v>2G</v>
          </cell>
          <cell r="C3348" t="str">
            <v>Restricted</v>
          </cell>
          <cell r="D3348" t="str">
            <v>AU Restricted Gifts</v>
          </cell>
          <cell r="E3348" t="str">
            <v>Lawrence C Wit MPrfshp 692981</v>
          </cell>
        </row>
        <row r="3349">
          <cell r="A3349">
            <v>310159</v>
          </cell>
          <cell r="B3349" t="str">
            <v>2G</v>
          </cell>
          <cell r="C3349" t="str">
            <v>Restricted</v>
          </cell>
          <cell r="D3349" t="str">
            <v>AU Restricted Gifts</v>
          </cell>
          <cell r="E3349" t="str">
            <v>Worley Chem Biochem MPrfshp 693025</v>
          </cell>
        </row>
        <row r="3350">
          <cell r="A3350">
            <v>310501</v>
          </cell>
          <cell r="B3350" t="str">
            <v>2G</v>
          </cell>
          <cell r="C3350" t="str">
            <v>Restricted</v>
          </cell>
          <cell r="D3350" t="str">
            <v>AU Restricted Gifts</v>
          </cell>
          <cell r="E3350" t="str">
            <v>Jack Rash Professorship 564504</v>
          </cell>
        </row>
        <row r="3351">
          <cell r="A3351">
            <v>310502</v>
          </cell>
          <cell r="B3351" t="str">
            <v>2G</v>
          </cell>
          <cell r="C3351" t="str">
            <v>Restricted</v>
          </cell>
          <cell r="D3351" t="str">
            <v>AU Restricted Gifts</v>
          </cell>
          <cell r="E3351" t="str">
            <v>Menzies Sm Animl Profshp 692464</v>
          </cell>
        </row>
        <row r="3352">
          <cell r="A3352">
            <v>310551</v>
          </cell>
          <cell r="B3352" t="str">
            <v>2G</v>
          </cell>
          <cell r="C3352" t="str">
            <v>Restricted</v>
          </cell>
          <cell r="D3352" t="str">
            <v>AU Restricted Gifts</v>
          </cell>
          <cell r="E3352" t="str">
            <v>Lowder Oncology Pfship 691712</v>
          </cell>
        </row>
        <row r="3353">
          <cell r="A3353">
            <v>310552</v>
          </cell>
          <cell r="B3353" t="str">
            <v>2G</v>
          </cell>
          <cell r="C3353" t="str">
            <v>Restricted</v>
          </cell>
          <cell r="D3353" t="str">
            <v>AU Restricted Gifts</v>
          </cell>
          <cell r="E3353" t="str">
            <v>Ware H Vet Med Profshp 691792</v>
          </cell>
        </row>
        <row r="3354">
          <cell r="A3354">
            <v>310553</v>
          </cell>
          <cell r="B3354" t="str">
            <v>2G</v>
          </cell>
          <cell r="C3354" t="str">
            <v>Restricted</v>
          </cell>
          <cell r="D3354" t="str">
            <v>AU Restricted Gifts</v>
          </cell>
          <cell r="E3354" t="str">
            <v>Bruce Pratt Vet Med Profshp 692634</v>
          </cell>
        </row>
        <row r="3355">
          <cell r="A3355">
            <v>310554</v>
          </cell>
          <cell r="B3355" t="str">
            <v>2G</v>
          </cell>
          <cell r="C3355" t="str">
            <v>Restricted</v>
          </cell>
          <cell r="D3355" t="str">
            <v>AU Restricted Gifts</v>
          </cell>
          <cell r="E3355" t="str">
            <v>P.B. Griffin Vet Med Profshp 693042</v>
          </cell>
        </row>
        <row r="3356">
          <cell r="A3356">
            <v>310555</v>
          </cell>
          <cell r="B3356" t="str">
            <v>2G</v>
          </cell>
          <cell r="C3356" t="str">
            <v>Restricted</v>
          </cell>
          <cell r="D3356" t="str">
            <v>AU Restricted Gifts</v>
          </cell>
          <cell r="E3356" t="str">
            <v>Arthur Oriole Vet Med Prfshp 693041</v>
          </cell>
        </row>
        <row r="3357">
          <cell r="A3357">
            <v>310556</v>
          </cell>
          <cell r="B3357" t="str">
            <v>2G</v>
          </cell>
          <cell r="C3357" t="str">
            <v>Restricted</v>
          </cell>
          <cell r="D3357" t="str">
            <v>AU Restricted Gifts</v>
          </cell>
          <cell r="E3357" t="str">
            <v>Joezy Griffin VM Profshp 693052</v>
          </cell>
        </row>
        <row r="3358">
          <cell r="A3358">
            <v>311002</v>
          </cell>
          <cell r="B3358" t="str">
            <v>2G</v>
          </cell>
          <cell r="C3358" t="str">
            <v>Restricted</v>
          </cell>
          <cell r="D3358" t="str">
            <v>AU Restricted Gifts</v>
          </cell>
          <cell r="E3358" t="str">
            <v>Wiatt CADC Professorship 691775</v>
          </cell>
        </row>
        <row r="3359">
          <cell r="A3359">
            <v>311004</v>
          </cell>
          <cell r="B3359" t="str">
            <v>2G</v>
          </cell>
          <cell r="C3359" t="str">
            <v>Restricted</v>
          </cell>
          <cell r="D3359" t="str">
            <v>AU Restricted Gifts</v>
          </cell>
          <cell r="E3359" t="str">
            <v>Bob Aderholt Bldg Sci Prfshp 692816</v>
          </cell>
        </row>
        <row r="3360">
          <cell r="A3360">
            <v>311005</v>
          </cell>
          <cell r="B3360" t="str">
            <v>2G</v>
          </cell>
          <cell r="C3360" t="str">
            <v>Restricted</v>
          </cell>
          <cell r="D3360" t="str">
            <v>AU Restricted Gifts</v>
          </cell>
          <cell r="E3360" t="str">
            <v>Bauhaus Quasi Ind Desn Prf 564600</v>
          </cell>
        </row>
        <row r="3361">
          <cell r="A3361">
            <v>311006</v>
          </cell>
          <cell r="B3361" t="str">
            <v>2G</v>
          </cell>
          <cell r="C3361" t="str">
            <v>Restricted</v>
          </cell>
          <cell r="D3361" t="str">
            <v>AU Restricted Gifts</v>
          </cell>
          <cell r="E3361" t="str">
            <v>Ulm Quasi Indstrial Desn Prf 564601</v>
          </cell>
        </row>
        <row r="3362">
          <cell r="A3362">
            <v>311007</v>
          </cell>
          <cell r="B3362" t="str">
            <v>2G</v>
          </cell>
          <cell r="C3362" t="str">
            <v>Restricted</v>
          </cell>
          <cell r="D3362" t="str">
            <v>AU Restricted Gifts</v>
          </cell>
          <cell r="E3362" t="str">
            <v>Wm A Hunt Bldg Sci Prfshp #1 692983</v>
          </cell>
        </row>
        <row r="3363">
          <cell r="A3363">
            <v>311008</v>
          </cell>
          <cell r="B3363" t="str">
            <v>2G</v>
          </cell>
          <cell r="C3363" t="str">
            <v>Restricted</v>
          </cell>
          <cell r="D3363" t="str">
            <v>AU Restricted Gifts</v>
          </cell>
          <cell r="E3363" t="str">
            <v>R Hugh Daniel CADC Prfshp 693119</v>
          </cell>
        </row>
        <row r="3364">
          <cell r="A3364">
            <v>311501</v>
          </cell>
          <cell r="B3364" t="str">
            <v>2G</v>
          </cell>
          <cell r="C3364" t="str">
            <v>Restricted</v>
          </cell>
          <cell r="D3364" t="str">
            <v>AU Restricted Gifts</v>
          </cell>
          <cell r="E3364" t="str">
            <v>Weaver E Forestry Prfshp 691819</v>
          </cell>
        </row>
        <row r="3365">
          <cell r="A3365">
            <v>311502</v>
          </cell>
          <cell r="B3365" t="str">
            <v>2G</v>
          </cell>
          <cell r="C3365" t="str">
            <v>Restricted</v>
          </cell>
          <cell r="D3365" t="str">
            <v>AU Restricted Gifts</v>
          </cell>
          <cell r="E3365" t="str">
            <v>Peake G Forstry Pfshp 691832/564505</v>
          </cell>
        </row>
        <row r="3366">
          <cell r="A3366">
            <v>311503</v>
          </cell>
          <cell r="B3366" t="str">
            <v>2G</v>
          </cell>
          <cell r="C3366" t="str">
            <v>Restricted</v>
          </cell>
          <cell r="D3366" t="str">
            <v>AU Restricted Gifts</v>
          </cell>
          <cell r="E3366" t="str">
            <v>Ireland W Wildlife Sci Pfshp 692330</v>
          </cell>
        </row>
        <row r="3367">
          <cell r="A3367">
            <v>311505</v>
          </cell>
          <cell r="B3367" t="str">
            <v>2G</v>
          </cell>
          <cell r="C3367" t="str">
            <v>Restricted</v>
          </cell>
          <cell r="D3367" t="str">
            <v>AU Restricted Gifts</v>
          </cell>
          <cell r="E3367" t="str">
            <v>Solon Dixon Forestry Pfshp 693028</v>
          </cell>
        </row>
        <row r="3368">
          <cell r="A3368">
            <v>311506</v>
          </cell>
          <cell r="B3368" t="str">
            <v>2G</v>
          </cell>
          <cell r="C3368" t="str">
            <v>Restricted</v>
          </cell>
          <cell r="D3368" t="str">
            <v>AU Restricted Gifts</v>
          </cell>
          <cell r="E3368" t="str">
            <v>C McClure SFWS Quasi Pfshp 564613</v>
          </cell>
        </row>
        <row r="3369">
          <cell r="A3369">
            <v>311507</v>
          </cell>
          <cell r="B3369" t="str">
            <v>2G</v>
          </cell>
          <cell r="C3369" t="str">
            <v>Restricted</v>
          </cell>
          <cell r="D3369" t="str">
            <v>AU Restricted Gifts</v>
          </cell>
          <cell r="E3369" t="str">
            <v>Regions Bank SFWS Pfshp 693032</v>
          </cell>
        </row>
        <row r="3370">
          <cell r="A3370">
            <v>311508</v>
          </cell>
          <cell r="B3370" t="str">
            <v>2G</v>
          </cell>
          <cell r="C3370" t="str">
            <v>Restricted</v>
          </cell>
          <cell r="D3370" t="str">
            <v>AU Restricted Gifts</v>
          </cell>
          <cell r="E3370" t="str">
            <v>Regions Bank Forest Prod FFE 693031</v>
          </cell>
        </row>
        <row r="3371">
          <cell r="A3371">
            <v>312001</v>
          </cell>
          <cell r="B3371" t="str">
            <v>2G</v>
          </cell>
          <cell r="C3371" t="str">
            <v>Restricted</v>
          </cell>
          <cell r="D3371" t="str">
            <v>AU Restricted Gifts</v>
          </cell>
          <cell r="E3371" t="str">
            <v>Wrangler Cnsmr Affairs Pfshp 692137</v>
          </cell>
        </row>
        <row r="3372">
          <cell r="A3372">
            <v>312002</v>
          </cell>
          <cell r="B3372" t="str">
            <v>2G</v>
          </cell>
          <cell r="C3372" t="str">
            <v>Restricted</v>
          </cell>
          <cell r="D3372" t="str">
            <v>AU Restricted Gifts</v>
          </cell>
          <cell r="E3372" t="str">
            <v>Wrangler HS Awards Prfshp</v>
          </cell>
        </row>
        <row r="3373">
          <cell r="A3373">
            <v>312003</v>
          </cell>
          <cell r="B3373" t="str">
            <v>2G</v>
          </cell>
          <cell r="C3373" t="str">
            <v>Restricted</v>
          </cell>
          <cell r="D3373" t="str">
            <v>AU Restricted Gifts</v>
          </cell>
          <cell r="E3373" t="str">
            <v>UnderArmour ApparelMDP Pfshp 693105</v>
          </cell>
        </row>
        <row r="3374">
          <cell r="A3374">
            <v>312052</v>
          </cell>
          <cell r="B3374" t="str">
            <v>2G</v>
          </cell>
          <cell r="C3374" t="str">
            <v>Restricted</v>
          </cell>
          <cell r="D3374" t="str">
            <v>AU Restricted Gifts</v>
          </cell>
          <cell r="E3374" t="str">
            <v>Brunos Nutrition Professrshp 691991</v>
          </cell>
        </row>
        <row r="3375">
          <cell r="A3375">
            <v>312053</v>
          </cell>
          <cell r="B3375" t="str">
            <v>2G</v>
          </cell>
          <cell r="C3375" t="str">
            <v>Restricted</v>
          </cell>
          <cell r="D3375" t="str">
            <v>AU Restricted Gifts</v>
          </cell>
          <cell r="E3375" t="str">
            <v>Peterson HmDev&amp;FmlyStds MPrf 692482</v>
          </cell>
        </row>
        <row r="3376">
          <cell r="A3376">
            <v>312501</v>
          </cell>
          <cell r="B3376" t="str">
            <v>2G</v>
          </cell>
          <cell r="C3376" t="str">
            <v>Restricted</v>
          </cell>
          <cell r="D3376" t="str">
            <v>AU Restricted Gifts</v>
          </cell>
          <cell r="E3376" t="str">
            <v>WellsFargo Nursing Prfship 692505</v>
          </cell>
        </row>
        <row r="3377">
          <cell r="A3377">
            <v>312502</v>
          </cell>
          <cell r="B3377" t="str">
            <v>2G</v>
          </cell>
          <cell r="C3377" t="str">
            <v>Restricted</v>
          </cell>
          <cell r="D3377" t="str">
            <v>AU Restricted Gifts</v>
          </cell>
          <cell r="E3377" t="str">
            <v>EAMC/Lazenby Nursng End MPrf 693073</v>
          </cell>
        </row>
        <row r="3378">
          <cell r="A3378">
            <v>313001</v>
          </cell>
          <cell r="B3378" t="str">
            <v>2G</v>
          </cell>
          <cell r="C3378" t="str">
            <v>Restricted</v>
          </cell>
          <cell r="D3378" t="str">
            <v>AU Restricted Gifts</v>
          </cell>
          <cell r="E3378" t="str">
            <v>Walker Pharmacy Professorshp 691853</v>
          </cell>
        </row>
        <row r="3379">
          <cell r="A3379">
            <v>313002</v>
          </cell>
          <cell r="B3379" t="str">
            <v>2G</v>
          </cell>
          <cell r="C3379" t="str">
            <v>Restricted</v>
          </cell>
          <cell r="D3379" t="str">
            <v>AU Restricted Gifts</v>
          </cell>
          <cell r="E3379" t="str">
            <v>Sterling Drug Pharmacy Pfshp 691492</v>
          </cell>
        </row>
        <row r="3380">
          <cell r="A3380">
            <v>313003</v>
          </cell>
          <cell r="B3380" t="str">
            <v>2G</v>
          </cell>
          <cell r="C3380" t="str">
            <v>Restricted</v>
          </cell>
          <cell r="D3380" t="str">
            <v>AU Restricted Gifts</v>
          </cell>
          <cell r="E3380" t="str">
            <v>Jimmy Davis Pharm Pfshp 692114</v>
          </cell>
        </row>
        <row r="3381">
          <cell r="A3381">
            <v>313004</v>
          </cell>
          <cell r="B3381" t="str">
            <v>2G</v>
          </cell>
          <cell r="C3381" t="str">
            <v>Restricted</v>
          </cell>
          <cell r="D3381" t="str">
            <v>AU Restricted Gifts</v>
          </cell>
          <cell r="E3381" t="str">
            <v>G Gilliland Phrm Quasi Pfshp 564602</v>
          </cell>
        </row>
        <row r="3382">
          <cell r="A3382">
            <v>313005</v>
          </cell>
          <cell r="B3382" t="str">
            <v>2G</v>
          </cell>
          <cell r="C3382" t="str">
            <v>Restricted</v>
          </cell>
          <cell r="D3382" t="str">
            <v>AU Restricted Gifts</v>
          </cell>
          <cell r="E3382" t="str">
            <v>G Gilliland Phrm Quasi Pfshp 564602</v>
          </cell>
        </row>
        <row r="3383">
          <cell r="A3383">
            <v>313006</v>
          </cell>
          <cell r="B3383" t="str">
            <v>2G</v>
          </cell>
          <cell r="C3383" t="str">
            <v>Restricted</v>
          </cell>
          <cell r="D3383" t="str">
            <v>AU Restricted Gifts</v>
          </cell>
          <cell r="E3383" t="str">
            <v>G Gilliland Phrm Quasi Pfshp 564602</v>
          </cell>
        </row>
        <row r="3384">
          <cell r="A3384">
            <v>313007</v>
          </cell>
          <cell r="B3384" t="str">
            <v>2G</v>
          </cell>
          <cell r="C3384" t="str">
            <v>Restricted</v>
          </cell>
          <cell r="D3384" t="str">
            <v>AU Restricted Gifts</v>
          </cell>
          <cell r="E3384" t="str">
            <v>G Gilliland Phrm Quasi Pfshp 564602</v>
          </cell>
        </row>
        <row r="3385">
          <cell r="A3385">
            <v>313501</v>
          </cell>
          <cell r="B3385" t="str">
            <v>2G</v>
          </cell>
          <cell r="C3385" t="str">
            <v>Restricted</v>
          </cell>
          <cell r="D3385" t="str">
            <v>AU Restricted Gifts</v>
          </cell>
          <cell r="E3385" t="str">
            <v>Alumni Professorships 564503/660501</v>
          </cell>
        </row>
        <row r="3386">
          <cell r="A3386">
            <v>313502</v>
          </cell>
          <cell r="B3386" t="str">
            <v>2G</v>
          </cell>
          <cell r="C3386" t="str">
            <v>Restricted</v>
          </cell>
          <cell r="D3386" t="str">
            <v>AU Restricted Gifts</v>
          </cell>
          <cell r="E3386" t="str">
            <v>Charles Barkley Endw Prof#1 693011</v>
          </cell>
        </row>
        <row r="3387">
          <cell r="A3387">
            <v>313503</v>
          </cell>
          <cell r="B3387" t="str">
            <v>2G</v>
          </cell>
          <cell r="C3387" t="str">
            <v>Restricted</v>
          </cell>
          <cell r="D3387" t="str">
            <v>AU Restricted Gifts</v>
          </cell>
          <cell r="E3387" t="str">
            <v>Charles Barkley Endw Prof#2 693011</v>
          </cell>
        </row>
        <row r="3388">
          <cell r="A3388">
            <v>313504</v>
          </cell>
          <cell r="B3388" t="str">
            <v>2G</v>
          </cell>
          <cell r="C3388" t="str">
            <v>Restricted</v>
          </cell>
          <cell r="D3388" t="str">
            <v>AU Restricted Gifts</v>
          </cell>
          <cell r="E3388" t="str">
            <v>Ralph "Shug" Jordan Prf Qusi 564603</v>
          </cell>
        </row>
        <row r="3389">
          <cell r="A3389">
            <v>315001</v>
          </cell>
          <cell r="B3389" t="str">
            <v>2G</v>
          </cell>
          <cell r="C3389" t="str">
            <v>Restricted</v>
          </cell>
          <cell r="D3389" t="str">
            <v>AU Restricted Gifts</v>
          </cell>
          <cell r="E3389" t="str">
            <v>E T York Lectures 692026</v>
          </cell>
        </row>
        <row r="3390">
          <cell r="A3390">
            <v>315251</v>
          </cell>
          <cell r="B3390" t="str">
            <v>2G</v>
          </cell>
          <cell r="C3390" t="str">
            <v>Restricted</v>
          </cell>
          <cell r="D3390" t="str">
            <v>AU Restricted Gifts</v>
          </cell>
          <cell r="E3390" t="str">
            <v>Draughon Seminar Lshp 660506/660539</v>
          </cell>
        </row>
        <row r="3391">
          <cell r="A3391">
            <v>315301</v>
          </cell>
          <cell r="B3391" t="str">
            <v>2G</v>
          </cell>
          <cell r="C3391" t="str">
            <v>Restricted</v>
          </cell>
          <cell r="D3391" t="str">
            <v>AU Restricted Gifts</v>
          </cell>
          <cell r="E3391" t="str">
            <v>Herzfeld Lectures 660512</v>
          </cell>
        </row>
        <row r="3392">
          <cell r="A3392">
            <v>315302</v>
          </cell>
          <cell r="B3392" t="str">
            <v>2G</v>
          </cell>
          <cell r="C3392" t="str">
            <v>Restricted</v>
          </cell>
          <cell r="D3392" t="str">
            <v>AU Restricted Gifts</v>
          </cell>
          <cell r="E3392" t="str">
            <v>Benson Carl Lectures 660524</v>
          </cell>
        </row>
        <row r="3393">
          <cell r="A3393">
            <v>315303</v>
          </cell>
          <cell r="B3393" t="str">
            <v>2G</v>
          </cell>
          <cell r="C3393" t="str">
            <v>Restricted</v>
          </cell>
          <cell r="D3393" t="str">
            <v>AU Restricted Gifts</v>
          </cell>
          <cell r="E3393" t="str">
            <v>Littleton Franklin Lectshp 660539</v>
          </cell>
        </row>
        <row r="3394">
          <cell r="A3394">
            <v>315351</v>
          </cell>
          <cell r="B3394" t="str">
            <v>2G</v>
          </cell>
          <cell r="C3394" t="str">
            <v>Restricted</v>
          </cell>
          <cell r="D3394" t="str">
            <v>AU Restricted Gifts</v>
          </cell>
          <cell r="E3394" t="str">
            <v>Sherman Public Admin Lecture 692075</v>
          </cell>
        </row>
        <row r="3395">
          <cell r="A3395">
            <v>315551</v>
          </cell>
          <cell r="B3395" t="str">
            <v>2G</v>
          </cell>
          <cell r="C3395" t="str">
            <v>Restricted</v>
          </cell>
          <cell r="D3395" t="str">
            <v>AU Restricted Gifts</v>
          </cell>
          <cell r="E3395" t="str">
            <v>Littleton Franklin Lectshp 660539</v>
          </cell>
        </row>
        <row r="3396">
          <cell r="A3396">
            <v>315752</v>
          </cell>
          <cell r="B3396" t="str">
            <v>2G</v>
          </cell>
          <cell r="C3396" t="str">
            <v>Restricted</v>
          </cell>
          <cell r="D3396" t="str">
            <v>AU Restricted Gifts</v>
          </cell>
          <cell r="E3396" t="str">
            <v>Goodwin Vet Med Lectureship 691934</v>
          </cell>
        </row>
        <row r="3397">
          <cell r="A3397">
            <v>316001</v>
          </cell>
          <cell r="B3397" t="str">
            <v>2G</v>
          </cell>
          <cell r="C3397" t="str">
            <v>Restricted</v>
          </cell>
          <cell r="D3397" t="str">
            <v>AU Restricted Gifts</v>
          </cell>
          <cell r="E3397" t="str">
            <v>Dept Of Architecture Lecture</v>
          </cell>
        </row>
        <row r="3398">
          <cell r="A3398">
            <v>316251</v>
          </cell>
          <cell r="B3398" t="str">
            <v>2G</v>
          </cell>
          <cell r="C3398" t="str">
            <v>Restricted</v>
          </cell>
          <cell r="D3398" t="str">
            <v>AU Restricted Gifts</v>
          </cell>
          <cell r="E3398" t="str">
            <v>Grisham/Trantham Lectureship 692096</v>
          </cell>
        </row>
        <row r="3399">
          <cell r="A3399">
            <v>316301</v>
          </cell>
          <cell r="B3399" t="str">
            <v>2G</v>
          </cell>
          <cell r="C3399" t="str">
            <v>Restricted</v>
          </cell>
          <cell r="D3399" t="str">
            <v>AU Restricted Gifts</v>
          </cell>
          <cell r="E3399" t="str">
            <v>Davis Human Sci Lectureship 691836</v>
          </cell>
        </row>
        <row r="3400">
          <cell r="A3400">
            <v>316302</v>
          </cell>
          <cell r="B3400" t="str">
            <v>2G</v>
          </cell>
          <cell r="C3400" t="str">
            <v>Restricted</v>
          </cell>
          <cell r="D3400" t="str">
            <v>AU Restricted Gifts</v>
          </cell>
          <cell r="E3400" t="str">
            <v>Fashion Lectureship</v>
          </cell>
        </row>
        <row r="3401">
          <cell r="A3401">
            <v>316401</v>
          </cell>
          <cell r="B3401" t="str">
            <v>2G</v>
          </cell>
          <cell r="C3401" t="str">
            <v>Restricted</v>
          </cell>
          <cell r="D3401" t="str">
            <v>AU Restricted Gifts</v>
          </cell>
          <cell r="E3401" t="str">
            <v>Vodafone Lecture &amp; Seminar Gift</v>
          </cell>
        </row>
        <row r="3402">
          <cell r="A3402">
            <v>318001</v>
          </cell>
          <cell r="B3402" t="str">
            <v>2G</v>
          </cell>
          <cell r="C3402" t="str">
            <v>Restricted</v>
          </cell>
          <cell r="D3402" t="str">
            <v>AU Restricted Gifts</v>
          </cell>
          <cell r="E3402" t="str">
            <v>Cunningham E EScholar Chair 692039</v>
          </cell>
        </row>
        <row r="3403">
          <cell r="A3403">
            <v>318051</v>
          </cell>
          <cell r="B3403" t="str">
            <v>2G</v>
          </cell>
          <cell r="C3403" t="str">
            <v>Restricted</v>
          </cell>
          <cell r="D3403" t="str">
            <v>AU Restricted Gifts</v>
          </cell>
          <cell r="E3403" t="str">
            <v>Butler-Cunningham ESchr Chr 564567</v>
          </cell>
        </row>
        <row r="3404">
          <cell r="A3404">
            <v>318251</v>
          </cell>
          <cell r="B3404" t="str">
            <v>2G</v>
          </cell>
          <cell r="C3404" t="str">
            <v>Restricted</v>
          </cell>
          <cell r="D3404" t="str">
            <v>AU Restricted Gifts</v>
          </cell>
          <cell r="E3404" t="str">
            <v>Lowder Bus EScholar Chair 692063</v>
          </cell>
        </row>
        <row r="3405">
          <cell r="A3405">
            <v>318252</v>
          </cell>
          <cell r="B3405" t="str">
            <v>2G</v>
          </cell>
          <cell r="C3405" t="str">
            <v>Restricted</v>
          </cell>
          <cell r="D3405" t="str">
            <v>AU Restricted Gifts</v>
          </cell>
          <cell r="E3405" t="str">
            <v>Lowder Bus #2 EScholar Chair 692063</v>
          </cell>
        </row>
        <row r="3406">
          <cell r="A3406">
            <v>318253</v>
          </cell>
          <cell r="B3406" t="str">
            <v>2G</v>
          </cell>
          <cell r="C3406" t="str">
            <v>Restricted</v>
          </cell>
          <cell r="D3406" t="str">
            <v>AU Restricted Gifts</v>
          </cell>
          <cell r="E3406" t="str">
            <v>Pursell ESchlr Chair 691493/691731</v>
          </cell>
        </row>
        <row r="3407">
          <cell r="A3407">
            <v>318254</v>
          </cell>
          <cell r="B3407" t="str">
            <v>2G</v>
          </cell>
          <cell r="C3407" t="str">
            <v>Restricted</v>
          </cell>
          <cell r="D3407" t="str">
            <v>AU Restricted Gifts</v>
          </cell>
          <cell r="E3407" t="str">
            <v>Raymond Harbert Finance Chr 692823</v>
          </cell>
        </row>
        <row r="3408">
          <cell r="A3408">
            <v>318255</v>
          </cell>
          <cell r="B3408" t="str">
            <v>2G</v>
          </cell>
          <cell r="C3408" t="str">
            <v>Restricted</v>
          </cell>
          <cell r="D3408" t="str">
            <v>AU Restricted Gifts</v>
          </cell>
          <cell r="E3408" t="str">
            <v>Lowder EScholar Chr Maint - Ketchen</v>
          </cell>
        </row>
        <row r="3409">
          <cell r="A3409">
            <v>318401</v>
          </cell>
          <cell r="B3409" t="str">
            <v>2G</v>
          </cell>
          <cell r="C3409" t="str">
            <v>Restricted</v>
          </cell>
          <cell r="D3409" t="str">
            <v>AU Restricted Gifts</v>
          </cell>
          <cell r="E3409" t="str">
            <v>Joseph Bruno AU Abroad Chr 692850</v>
          </cell>
        </row>
        <row r="3410">
          <cell r="A3410">
            <v>318501</v>
          </cell>
          <cell r="B3410" t="str">
            <v>2G</v>
          </cell>
          <cell r="C3410" t="str">
            <v>Restricted</v>
          </cell>
          <cell r="D3410" t="str">
            <v>AU Restricted Gifts</v>
          </cell>
          <cell r="E3410" t="str">
            <v>Feagin CE ESchlr Chair 692016</v>
          </cell>
        </row>
        <row r="3411">
          <cell r="A3411">
            <v>318502</v>
          </cell>
          <cell r="B3411" t="str">
            <v>2G</v>
          </cell>
          <cell r="C3411" t="str">
            <v>Restricted</v>
          </cell>
          <cell r="D3411" t="str">
            <v>AU Restricted Gifts</v>
          </cell>
          <cell r="E3411" t="str">
            <v>Redd Eng Eminent Schol Chair 692520</v>
          </cell>
        </row>
        <row r="3412">
          <cell r="A3412">
            <v>318551</v>
          </cell>
          <cell r="B3412" t="str">
            <v>2G</v>
          </cell>
          <cell r="C3412" t="str">
            <v>Restricted</v>
          </cell>
          <cell r="D3412" t="str">
            <v>AU Restricted Gifts</v>
          </cell>
          <cell r="E3412" t="str">
            <v>Williams EE EScholar Chair 692067</v>
          </cell>
        </row>
        <row r="3413">
          <cell r="A3413">
            <v>318552</v>
          </cell>
          <cell r="B3413" t="str">
            <v>2G</v>
          </cell>
          <cell r="C3413" t="str">
            <v>Restricted</v>
          </cell>
          <cell r="D3413" t="str">
            <v>AU Restricted Gifts</v>
          </cell>
          <cell r="E3413" t="str">
            <v>John W Brown ChE Scholar Chr 692805</v>
          </cell>
        </row>
        <row r="3414">
          <cell r="A3414">
            <v>318601</v>
          </cell>
          <cell r="B3414" t="str">
            <v>2G</v>
          </cell>
          <cell r="C3414" t="str">
            <v>Restricted</v>
          </cell>
          <cell r="D3414" t="str">
            <v>AU Restricted Gifts</v>
          </cell>
          <cell r="E3414" t="str">
            <v>Walter Tom Tech Mgmt Chair 692233</v>
          </cell>
        </row>
        <row r="3415">
          <cell r="A3415">
            <v>318751</v>
          </cell>
          <cell r="B3415" t="str">
            <v>2G</v>
          </cell>
          <cell r="C3415" t="str">
            <v>Restricted</v>
          </cell>
          <cell r="D3415" t="str">
            <v>AU Restricted Gifts</v>
          </cell>
          <cell r="E3415" t="str">
            <v>GdwinPhilpott Rel ESchlr Chr 692066</v>
          </cell>
        </row>
        <row r="3416">
          <cell r="A3416">
            <v>318761</v>
          </cell>
          <cell r="B3416" t="str">
            <v>2G</v>
          </cell>
          <cell r="C3416" t="str">
            <v>Restricted</v>
          </cell>
          <cell r="D3416" t="str">
            <v>AU Restricted Gifts</v>
          </cell>
          <cell r="E3416" t="str">
            <v>English Department E Scholar Chair</v>
          </cell>
        </row>
        <row r="3417">
          <cell r="A3417">
            <v>318801</v>
          </cell>
          <cell r="B3417" t="str">
            <v>2G</v>
          </cell>
          <cell r="C3417" t="str">
            <v>Restricted</v>
          </cell>
          <cell r="D3417" t="str">
            <v>AU Restricted Gifts</v>
          </cell>
          <cell r="E3417" t="str">
            <v>Breeden Humanties Eschlr Chr 691973</v>
          </cell>
        </row>
        <row r="3418">
          <cell r="A3418">
            <v>319001</v>
          </cell>
          <cell r="B3418" t="str">
            <v>2G</v>
          </cell>
          <cell r="C3418" t="str">
            <v>Restricted</v>
          </cell>
          <cell r="D3418" t="str">
            <v>AU Restricted Gifts</v>
          </cell>
          <cell r="E3418" t="str">
            <v>Boshell Endocrine Chr 691673/564570</v>
          </cell>
        </row>
        <row r="3419">
          <cell r="A3419">
            <v>319002</v>
          </cell>
          <cell r="B3419" t="str">
            <v>2G</v>
          </cell>
          <cell r="C3419" t="str">
            <v>Restricted</v>
          </cell>
          <cell r="D3419" t="str">
            <v>AU Restricted Gifts</v>
          </cell>
          <cell r="E3419" t="str">
            <v>Tyler&amp;Frances Young VM Chair 692853</v>
          </cell>
        </row>
        <row r="3420">
          <cell r="A3420">
            <v>319251</v>
          </cell>
          <cell r="B3420" t="str">
            <v>2G</v>
          </cell>
          <cell r="C3420" t="str">
            <v>Restricted</v>
          </cell>
          <cell r="D3420" t="str">
            <v>AU Restricted Gifts</v>
          </cell>
          <cell r="E3420" t="str">
            <v>Wilborn Building Sci Chair 692248</v>
          </cell>
        </row>
        <row r="3421">
          <cell r="A3421">
            <v>319252</v>
          </cell>
          <cell r="B3421" t="str">
            <v>2G</v>
          </cell>
          <cell r="C3421" t="str">
            <v>Restricted</v>
          </cell>
          <cell r="D3421" t="str">
            <v>AU Restricted Gifts</v>
          </cell>
          <cell r="E3421" t="str">
            <v>McWhorter Building Sci Chair 692942</v>
          </cell>
        </row>
        <row r="3422">
          <cell r="A3422">
            <v>319253</v>
          </cell>
          <cell r="B3422" t="str">
            <v>2G</v>
          </cell>
          <cell r="C3422" t="str">
            <v>Restricted</v>
          </cell>
          <cell r="D3422" t="str">
            <v>AU Restricted Gifts</v>
          </cell>
          <cell r="E3422" t="str">
            <v>McWhorter CADC Chair 692999</v>
          </cell>
        </row>
        <row r="3423">
          <cell r="A3423">
            <v>319501</v>
          </cell>
          <cell r="B3423" t="str">
            <v>2G</v>
          </cell>
          <cell r="C3423" t="str">
            <v>Restricted</v>
          </cell>
          <cell r="D3423" t="str">
            <v>AU Restricted Gifts</v>
          </cell>
          <cell r="E3423" t="str">
            <v>Alfa Ag Eminent Schlr Chair 692052</v>
          </cell>
        </row>
        <row r="3424">
          <cell r="A3424">
            <v>319502</v>
          </cell>
          <cell r="B3424" t="str">
            <v>2G</v>
          </cell>
          <cell r="C3424" t="str">
            <v>Restricted</v>
          </cell>
          <cell r="D3424" t="str">
            <v>AU Restricted Gifts</v>
          </cell>
          <cell r="E3424" t="str">
            <v>PhilpottWstpt Engl ESchr Chr 692074</v>
          </cell>
        </row>
        <row r="3425">
          <cell r="A3425">
            <v>319751</v>
          </cell>
          <cell r="B3425" t="str">
            <v>2G</v>
          </cell>
          <cell r="C3425" t="str">
            <v>Restricted</v>
          </cell>
          <cell r="D3425" t="str">
            <v>AU Restricted Gifts</v>
          </cell>
          <cell r="E3425" t="str">
            <v>Don Logan Mathematics Chair 692783</v>
          </cell>
        </row>
        <row r="3426">
          <cell r="A3426">
            <v>319752</v>
          </cell>
          <cell r="B3426" t="str">
            <v>2G</v>
          </cell>
          <cell r="C3426" t="str">
            <v>Restricted</v>
          </cell>
          <cell r="D3426" t="str">
            <v>AU Restricted Gifts</v>
          </cell>
          <cell r="E3426" t="str">
            <v>Stewart Schneller COSAM Chr 693033</v>
          </cell>
        </row>
        <row r="3427">
          <cell r="A3427">
            <v>321002</v>
          </cell>
          <cell r="B3427" t="str">
            <v>2G</v>
          </cell>
          <cell r="C3427" t="str">
            <v>Restricted</v>
          </cell>
          <cell r="D3427" t="str">
            <v>AU Restricted Gifts</v>
          </cell>
          <cell r="E3427" t="str">
            <v>Rane J W Football Gifts 692240</v>
          </cell>
        </row>
        <row r="3428">
          <cell r="A3428">
            <v>321003</v>
          </cell>
          <cell r="B3428" t="str">
            <v>2G</v>
          </cell>
          <cell r="C3428" t="str">
            <v>Restricted</v>
          </cell>
          <cell r="D3428" t="str">
            <v>AU Restricted Gifts</v>
          </cell>
          <cell r="E3428" t="str">
            <v>Dyas Edmund Football Gifts 692241</v>
          </cell>
        </row>
        <row r="3429">
          <cell r="A3429">
            <v>321004</v>
          </cell>
          <cell r="B3429" t="str">
            <v>2G</v>
          </cell>
          <cell r="C3429" t="str">
            <v>Restricted</v>
          </cell>
          <cell r="D3429" t="str">
            <v>AU Restricted Gifts</v>
          </cell>
          <cell r="E3429" t="str">
            <v>Dalton J P Football Gifts 692270</v>
          </cell>
        </row>
        <row r="3430">
          <cell r="A3430">
            <v>321005</v>
          </cell>
          <cell r="B3430" t="str">
            <v>2G</v>
          </cell>
          <cell r="C3430" t="str">
            <v>Restricted</v>
          </cell>
          <cell r="D3430" t="str">
            <v>AU Restricted Gifts</v>
          </cell>
          <cell r="E3430" t="str">
            <v>Lawler W Football Gifts</v>
          </cell>
        </row>
        <row r="3431">
          <cell r="A3431">
            <v>321006</v>
          </cell>
          <cell r="B3431" t="str">
            <v>2G</v>
          </cell>
          <cell r="C3431" t="str">
            <v>Restricted</v>
          </cell>
          <cell r="D3431" t="str">
            <v>AU Restricted Gifts</v>
          </cell>
          <cell r="E3431" t="str">
            <v>Herndon C S Football Gifts 692316</v>
          </cell>
        </row>
        <row r="3432">
          <cell r="A3432">
            <v>321007</v>
          </cell>
          <cell r="B3432" t="str">
            <v>2G</v>
          </cell>
          <cell r="C3432" t="str">
            <v>Restricted</v>
          </cell>
          <cell r="D3432" t="str">
            <v>AU Restricted Gifts</v>
          </cell>
          <cell r="E3432" t="str">
            <v>Montgomery J R Football Exc 692277</v>
          </cell>
        </row>
        <row r="3433">
          <cell r="A3433">
            <v>321009</v>
          </cell>
          <cell r="B3433" t="str">
            <v>2G</v>
          </cell>
          <cell r="C3433" t="str">
            <v>Restricted</v>
          </cell>
          <cell r="D3433" t="str">
            <v>AU Restricted Gifts</v>
          </cell>
          <cell r="E3433" t="str">
            <v>Lee &amp; Kathy Griffith Fbll Ex 692102</v>
          </cell>
        </row>
        <row r="3434">
          <cell r="A3434">
            <v>321010</v>
          </cell>
          <cell r="B3434" t="str">
            <v>2G</v>
          </cell>
          <cell r="C3434" t="str">
            <v>Restricted</v>
          </cell>
          <cell r="D3434" t="str">
            <v>AU Restricted Gifts</v>
          </cell>
          <cell r="E3434" t="str">
            <v>John Bayliss Football Exc 693002</v>
          </cell>
        </row>
        <row r="3435">
          <cell r="A3435">
            <v>321503</v>
          </cell>
          <cell r="B3435" t="str">
            <v>2G</v>
          </cell>
          <cell r="C3435" t="str">
            <v>Restricted</v>
          </cell>
          <cell r="D3435" t="str">
            <v>AU Restricted Gifts</v>
          </cell>
          <cell r="E3435" t="str">
            <v>Football Scholarships</v>
          </cell>
        </row>
        <row r="3436">
          <cell r="A3436">
            <v>322501</v>
          </cell>
          <cell r="B3436" t="str">
            <v>2G</v>
          </cell>
          <cell r="C3436" t="str">
            <v>Restricted</v>
          </cell>
          <cell r="D3436" t="str">
            <v>AU Restricted Gifts</v>
          </cell>
          <cell r="E3436" t="str">
            <v>Men's Basketball Gifts</v>
          </cell>
        </row>
        <row r="3437">
          <cell r="A3437">
            <v>322503</v>
          </cell>
          <cell r="B3437" t="str">
            <v>2G</v>
          </cell>
          <cell r="C3437" t="str">
            <v>Restricted</v>
          </cell>
          <cell r="D3437" t="str">
            <v>AU Restricted Gifts</v>
          </cell>
          <cell r="E3437" t="str">
            <v>Lee J. C. Gift</v>
          </cell>
        </row>
        <row r="3438">
          <cell r="A3438">
            <v>322504</v>
          </cell>
          <cell r="B3438" t="str">
            <v>2G</v>
          </cell>
          <cell r="C3438" t="str">
            <v>Restricted</v>
          </cell>
          <cell r="D3438" t="str">
            <v>AU Restricted Gifts</v>
          </cell>
          <cell r="E3438" t="str">
            <v>Marino Gift 692261</v>
          </cell>
        </row>
        <row r="3439">
          <cell r="A3439">
            <v>322505</v>
          </cell>
          <cell r="B3439" t="str">
            <v>2G</v>
          </cell>
          <cell r="C3439" t="str">
            <v>Restricted</v>
          </cell>
          <cell r="D3439" t="str">
            <v>AU Restricted Gifts</v>
          </cell>
          <cell r="E3439" t="str">
            <v>Auburn Tip-Off Club Exc 692420</v>
          </cell>
        </row>
        <row r="3440">
          <cell r="A3440">
            <v>322551</v>
          </cell>
          <cell r="B3440" t="str">
            <v>2G</v>
          </cell>
          <cell r="C3440" t="str">
            <v>Restricted</v>
          </cell>
          <cell r="D3440" t="str">
            <v>AU Restricted Gifts</v>
          </cell>
          <cell r="E3440" t="str">
            <v>Men's Baseball Gifts</v>
          </cell>
        </row>
        <row r="3441">
          <cell r="A3441">
            <v>322552</v>
          </cell>
          <cell r="B3441" t="str">
            <v>2G</v>
          </cell>
          <cell r="C3441" t="str">
            <v>Restricted</v>
          </cell>
          <cell r="D3441" t="str">
            <v>AU Restricted Gifts</v>
          </cell>
          <cell r="E3441" t="str">
            <v>Bell Baseball  Gifts 692236</v>
          </cell>
        </row>
        <row r="3442">
          <cell r="A3442">
            <v>322553</v>
          </cell>
          <cell r="B3442" t="str">
            <v>2G</v>
          </cell>
          <cell r="C3442" t="str">
            <v>Restricted</v>
          </cell>
          <cell r="D3442" t="str">
            <v>AU Restricted Gifts</v>
          </cell>
          <cell r="E3442" t="str">
            <v>Clements Baseball Gifts 692311</v>
          </cell>
        </row>
        <row r="3443">
          <cell r="A3443">
            <v>322555</v>
          </cell>
          <cell r="B3443" t="str">
            <v>2G</v>
          </cell>
          <cell r="C3443" t="str">
            <v>Restricted</v>
          </cell>
          <cell r="D3443" t="str">
            <v>AU Restricted Gifts</v>
          </cell>
          <cell r="E3443" t="str">
            <v>Men's Baseball Gifts</v>
          </cell>
        </row>
        <row r="3444">
          <cell r="A3444">
            <v>322556</v>
          </cell>
          <cell r="B3444" t="str">
            <v>2G</v>
          </cell>
          <cell r="C3444" t="str">
            <v>Restricted</v>
          </cell>
          <cell r="D3444" t="str">
            <v>AU Restricted Gifts</v>
          </cell>
          <cell r="E3444" t="str">
            <v>Whitaker Baseball Gifts 692205</v>
          </cell>
        </row>
        <row r="3445">
          <cell r="A3445">
            <v>322557</v>
          </cell>
          <cell r="B3445" t="str">
            <v>2G</v>
          </cell>
          <cell r="C3445" t="str">
            <v>Restricted</v>
          </cell>
          <cell r="D3445" t="str">
            <v>AU Restricted Gifts</v>
          </cell>
          <cell r="E3445" t="str">
            <v>Kanakis C &amp; J Baseball Gifts 692226</v>
          </cell>
        </row>
        <row r="3446">
          <cell r="A3446">
            <v>322558</v>
          </cell>
          <cell r="B3446" t="str">
            <v>2G</v>
          </cell>
          <cell r="C3446" t="str">
            <v>Restricted</v>
          </cell>
          <cell r="D3446" t="str">
            <v>AU Restricted Gifts</v>
          </cell>
          <cell r="E3446" t="str">
            <v>Cope Baseball Gifts 692258</v>
          </cell>
        </row>
        <row r="3447">
          <cell r="A3447">
            <v>322560</v>
          </cell>
          <cell r="B3447" t="str">
            <v>2G</v>
          </cell>
          <cell r="C3447" t="str">
            <v>Restricted</v>
          </cell>
          <cell r="D3447" t="str">
            <v>AU Restricted Gifts</v>
          </cell>
          <cell r="E3447" t="str">
            <v>Moore D. W. Baseball Gifts 692264</v>
          </cell>
        </row>
        <row r="3448">
          <cell r="A3448">
            <v>322601</v>
          </cell>
          <cell r="B3448" t="str">
            <v>2G</v>
          </cell>
          <cell r="C3448" t="str">
            <v>Restricted</v>
          </cell>
          <cell r="D3448" t="str">
            <v>AU Restricted Gifts</v>
          </cell>
          <cell r="E3448" t="str">
            <v>Track Mens and Womens Gifts</v>
          </cell>
        </row>
        <row r="3449">
          <cell r="A3449">
            <v>322602</v>
          </cell>
          <cell r="B3449" t="str">
            <v>2G</v>
          </cell>
          <cell r="C3449" t="str">
            <v>Restricted</v>
          </cell>
          <cell r="D3449" t="str">
            <v>AU Restricted Gifts</v>
          </cell>
          <cell r="E3449" t="str">
            <v>Huff Track Gifts 691982</v>
          </cell>
        </row>
        <row r="3450">
          <cell r="A3450">
            <v>322651</v>
          </cell>
          <cell r="B3450" t="str">
            <v>2G</v>
          </cell>
          <cell r="C3450" t="str">
            <v>Restricted</v>
          </cell>
          <cell r="D3450" t="str">
            <v>AU Restricted Gifts</v>
          </cell>
          <cell r="E3450" t="str">
            <v>Men's Golf Gifts</v>
          </cell>
        </row>
        <row r="3451">
          <cell r="A3451">
            <v>322652</v>
          </cell>
          <cell r="B3451" t="str">
            <v>2G</v>
          </cell>
          <cell r="C3451" t="str">
            <v>Restricted</v>
          </cell>
          <cell r="D3451" t="str">
            <v>AU Restricted Gifts</v>
          </cell>
          <cell r="E3451" t="str">
            <v>Les Burbick Men Golf Gift 691709</v>
          </cell>
        </row>
        <row r="3452">
          <cell r="A3452">
            <v>322653</v>
          </cell>
          <cell r="B3452" t="str">
            <v>2G</v>
          </cell>
          <cell r="C3452" t="str">
            <v>Restricted</v>
          </cell>
          <cell r="D3452" t="str">
            <v>AU Restricted Gifts</v>
          </cell>
          <cell r="E3452" t="str">
            <v>Skipper Brock Mens Golf Exc 692222</v>
          </cell>
        </row>
        <row r="3453">
          <cell r="A3453">
            <v>322701</v>
          </cell>
          <cell r="B3453" t="str">
            <v>2G</v>
          </cell>
          <cell r="C3453" t="str">
            <v>Restricted</v>
          </cell>
          <cell r="D3453" t="str">
            <v>AU Restricted Gifts</v>
          </cell>
          <cell r="E3453" t="str">
            <v>Men's Tennis Gifts</v>
          </cell>
        </row>
        <row r="3454">
          <cell r="A3454">
            <v>323501</v>
          </cell>
          <cell r="B3454" t="str">
            <v>2G</v>
          </cell>
          <cell r="C3454" t="str">
            <v>Restricted</v>
          </cell>
          <cell r="D3454" t="str">
            <v>AU Restricted Gifts</v>
          </cell>
          <cell r="E3454" t="str">
            <v>Women's Basketball Gifts</v>
          </cell>
        </row>
        <row r="3455">
          <cell r="A3455">
            <v>323502</v>
          </cell>
          <cell r="B3455" t="str">
            <v>2G</v>
          </cell>
          <cell r="C3455" t="str">
            <v>Restricted</v>
          </cell>
          <cell r="D3455" t="str">
            <v>AU Restricted Gifts</v>
          </cell>
          <cell r="E3455" t="str">
            <v>Broughton Women's Basketball 692334</v>
          </cell>
        </row>
        <row r="3456">
          <cell r="A3456">
            <v>323561</v>
          </cell>
          <cell r="B3456" t="str">
            <v>2G</v>
          </cell>
          <cell r="C3456" t="str">
            <v>Restricted</v>
          </cell>
          <cell r="D3456" t="str">
            <v>AU Restricted Gifts</v>
          </cell>
          <cell r="E3456" t="str">
            <v>Women's Soccer Gifts</v>
          </cell>
        </row>
        <row r="3457">
          <cell r="A3457">
            <v>323591</v>
          </cell>
          <cell r="B3457" t="str">
            <v>2G</v>
          </cell>
          <cell r="C3457" t="str">
            <v>Restricted</v>
          </cell>
          <cell r="D3457" t="str">
            <v>AU Restricted Gifts</v>
          </cell>
          <cell r="E3457" t="str">
            <v>Swimming Gifts</v>
          </cell>
        </row>
        <row r="3458">
          <cell r="A3458">
            <v>323621</v>
          </cell>
          <cell r="B3458" t="str">
            <v>2G</v>
          </cell>
          <cell r="C3458" t="str">
            <v>Restricted</v>
          </cell>
          <cell r="D3458" t="str">
            <v>AU Restricted Gifts</v>
          </cell>
          <cell r="E3458" t="str">
            <v>Women's Gymnastics Gifts</v>
          </cell>
        </row>
        <row r="3459">
          <cell r="A3459">
            <v>323651</v>
          </cell>
          <cell r="B3459" t="str">
            <v>2G</v>
          </cell>
          <cell r="C3459" t="str">
            <v>Restricted</v>
          </cell>
          <cell r="D3459" t="str">
            <v>AU Restricted Gifts</v>
          </cell>
          <cell r="E3459" t="str">
            <v>Women's Volleyball Gifts</v>
          </cell>
        </row>
        <row r="3460">
          <cell r="A3460">
            <v>323681</v>
          </cell>
          <cell r="B3460" t="str">
            <v>2G</v>
          </cell>
          <cell r="C3460" t="str">
            <v>Restricted</v>
          </cell>
          <cell r="D3460" t="str">
            <v>AU Restricted Gifts</v>
          </cell>
          <cell r="E3460" t="str">
            <v>Women's Tennis Gifts</v>
          </cell>
        </row>
        <row r="3461">
          <cell r="A3461">
            <v>323711</v>
          </cell>
          <cell r="B3461" t="str">
            <v>2G</v>
          </cell>
          <cell r="C3461" t="str">
            <v>Restricted</v>
          </cell>
          <cell r="D3461" t="str">
            <v>AU Restricted Gifts</v>
          </cell>
          <cell r="E3461" t="str">
            <v>Equestrian Team Gifts</v>
          </cell>
        </row>
        <row r="3462">
          <cell r="A3462">
            <v>323712</v>
          </cell>
          <cell r="B3462" t="str">
            <v>2G</v>
          </cell>
          <cell r="C3462" t="str">
            <v>Restricted</v>
          </cell>
          <cell r="D3462" t="str">
            <v>AU Restricted Gifts</v>
          </cell>
          <cell r="E3462" t="str">
            <v>Brock S Equestrian Exc 692508</v>
          </cell>
        </row>
        <row r="3463">
          <cell r="A3463">
            <v>323714</v>
          </cell>
          <cell r="B3463" t="str">
            <v>2G</v>
          </cell>
          <cell r="C3463" t="str">
            <v>Restricted</v>
          </cell>
          <cell r="D3463" t="str">
            <v>AU Restricted Gifts</v>
          </cell>
          <cell r="E3463" t="str">
            <v>Dory Blackburn Equestrian Ex 692762</v>
          </cell>
        </row>
        <row r="3464">
          <cell r="A3464">
            <v>323715</v>
          </cell>
          <cell r="B3464" t="str">
            <v>2G</v>
          </cell>
          <cell r="C3464" t="str">
            <v>Restricted</v>
          </cell>
          <cell r="D3464" t="str">
            <v>AU Restricted Gifts</v>
          </cell>
          <cell r="E3464" t="str">
            <v>Agriculture Equestrian Gifts</v>
          </cell>
        </row>
        <row r="3465">
          <cell r="A3465">
            <v>323741</v>
          </cell>
          <cell r="B3465" t="str">
            <v>2G</v>
          </cell>
          <cell r="C3465" t="str">
            <v>Restricted</v>
          </cell>
          <cell r="D3465" t="str">
            <v>AU Restricted Gifts</v>
          </cell>
          <cell r="E3465" t="str">
            <v>Women's Golf Gifts</v>
          </cell>
        </row>
        <row r="3466">
          <cell r="A3466">
            <v>323742</v>
          </cell>
          <cell r="B3466" t="str">
            <v>2G</v>
          </cell>
          <cell r="C3466" t="str">
            <v>Restricted</v>
          </cell>
          <cell r="D3466" t="str">
            <v>AU Restricted Gifts</v>
          </cell>
          <cell r="E3466" t="str">
            <v>Ann Cushman Women Golf Exc 692843</v>
          </cell>
        </row>
        <row r="3467">
          <cell r="A3467">
            <v>323743</v>
          </cell>
          <cell r="B3467" t="str">
            <v>2G</v>
          </cell>
          <cell r="C3467" t="str">
            <v>Restricted</v>
          </cell>
          <cell r="D3467" t="str">
            <v>AU Restricted Gifts</v>
          </cell>
          <cell r="E3467" t="str">
            <v>Auburn Womens Golf Exc 691967</v>
          </cell>
        </row>
        <row r="3468">
          <cell r="A3468">
            <v>324502</v>
          </cell>
          <cell r="B3468" t="str">
            <v>2G</v>
          </cell>
          <cell r="C3468" t="str">
            <v>Restricted</v>
          </cell>
          <cell r="D3468" t="str">
            <v>AU Restricted Gifts</v>
          </cell>
          <cell r="E3468" t="str">
            <v>Gerakitis Athletic Endw Ex 692336</v>
          </cell>
        </row>
        <row r="3469">
          <cell r="A3469">
            <v>325001</v>
          </cell>
          <cell r="B3469" t="str">
            <v>2G</v>
          </cell>
          <cell r="C3469" t="str">
            <v>Restricted</v>
          </cell>
          <cell r="D3469" t="str">
            <v>AU Restricted Gifts</v>
          </cell>
          <cell r="E3469" t="str">
            <v>Athletic Department Gifts</v>
          </cell>
        </row>
        <row r="3470">
          <cell r="A3470">
            <v>325002</v>
          </cell>
          <cell r="B3470" t="str">
            <v>2G</v>
          </cell>
          <cell r="C3470" t="str">
            <v>Restricted</v>
          </cell>
          <cell r="D3470" t="str">
            <v>AU Restricted Gifts</v>
          </cell>
          <cell r="E3470" t="str">
            <v>Tiger Pause</v>
          </cell>
        </row>
        <row r="3471">
          <cell r="A3471">
            <v>325003</v>
          </cell>
          <cell r="B3471" t="str">
            <v>2G</v>
          </cell>
          <cell r="C3471" t="str">
            <v>Restricted</v>
          </cell>
          <cell r="D3471" t="str">
            <v>AU Restricted Gifts</v>
          </cell>
          <cell r="E3471" t="str">
            <v>Watson J&amp;G Football Exc 692234</v>
          </cell>
        </row>
        <row r="3472">
          <cell r="A3472">
            <v>325006</v>
          </cell>
          <cell r="B3472" t="str">
            <v>2G</v>
          </cell>
          <cell r="C3472" t="str">
            <v>Restricted</v>
          </cell>
          <cell r="D3472" t="str">
            <v>AU Restricted Gifts</v>
          </cell>
          <cell r="E3472" t="str">
            <v>Armstrong-Hope Athletic Gift</v>
          </cell>
        </row>
        <row r="3473">
          <cell r="A3473">
            <v>325007</v>
          </cell>
          <cell r="B3473" t="str">
            <v>2G</v>
          </cell>
          <cell r="C3473" t="str">
            <v>Restricted</v>
          </cell>
          <cell r="D3473" t="str">
            <v>AU Restricted Gifts</v>
          </cell>
          <cell r="E3473" t="str">
            <v>Barkley Charles Athl Exc 692468</v>
          </cell>
        </row>
        <row r="3474">
          <cell r="A3474">
            <v>325008</v>
          </cell>
          <cell r="B3474" t="str">
            <v>2G</v>
          </cell>
          <cell r="C3474" t="str">
            <v>Restricted</v>
          </cell>
          <cell r="D3474" t="str">
            <v>AU Restricted Gifts</v>
          </cell>
          <cell r="E3474" t="str">
            <v>Moulton Athletic Fund 691919</v>
          </cell>
        </row>
        <row r="3475">
          <cell r="A3475">
            <v>325010</v>
          </cell>
          <cell r="B3475" t="str">
            <v>2G</v>
          </cell>
          <cell r="C3475" t="str">
            <v>Restricted</v>
          </cell>
          <cell r="D3475" t="str">
            <v>AU Restricted Gifts</v>
          </cell>
          <cell r="E3475" t="str">
            <v>McGhee WR Athl Endw Ex 692326</v>
          </cell>
        </row>
        <row r="3476">
          <cell r="A3476">
            <v>325012</v>
          </cell>
          <cell r="B3476" t="str">
            <v>2G</v>
          </cell>
          <cell r="C3476" t="str">
            <v>Restricted</v>
          </cell>
          <cell r="D3476" t="str">
            <v>AU Restricted Gifts</v>
          </cell>
          <cell r="E3476" t="str">
            <v>Sfakianos Athletic End Earn 691605</v>
          </cell>
        </row>
        <row r="3477">
          <cell r="A3477">
            <v>325013</v>
          </cell>
          <cell r="B3477" t="str">
            <v>2G</v>
          </cell>
          <cell r="C3477" t="str">
            <v>Restricted</v>
          </cell>
          <cell r="D3477" t="str">
            <v>AU Restricted Gifts</v>
          </cell>
          <cell r="E3477" t="str">
            <v>Hughes W Athl Ex 692244</v>
          </cell>
        </row>
        <row r="3478">
          <cell r="A3478">
            <v>325014</v>
          </cell>
          <cell r="B3478" t="str">
            <v>2G</v>
          </cell>
          <cell r="C3478" t="str">
            <v>Restricted</v>
          </cell>
          <cell r="D3478" t="str">
            <v>AU Restricted Gifts</v>
          </cell>
          <cell r="E3478" t="str">
            <v>Harrell CS Athl Endow Earn 691617</v>
          </cell>
        </row>
        <row r="3479">
          <cell r="A3479">
            <v>325015</v>
          </cell>
          <cell r="B3479" t="str">
            <v>2G</v>
          </cell>
          <cell r="C3479" t="str">
            <v>Restricted</v>
          </cell>
          <cell r="D3479" t="str">
            <v>AU Restricted Gifts</v>
          </cell>
          <cell r="E3479" t="str">
            <v>Hoven Athletic Excellence 691684</v>
          </cell>
        </row>
        <row r="3480">
          <cell r="A3480">
            <v>325016</v>
          </cell>
          <cell r="B3480" t="str">
            <v>2G</v>
          </cell>
          <cell r="C3480" t="str">
            <v>Restricted</v>
          </cell>
          <cell r="D3480" t="str">
            <v>AU Restricted Gifts</v>
          </cell>
          <cell r="E3480" t="str">
            <v>Folmer J&amp;M Athl Exc 692315</v>
          </cell>
        </row>
        <row r="3481">
          <cell r="A3481">
            <v>325017</v>
          </cell>
          <cell r="B3481" t="str">
            <v>2G</v>
          </cell>
          <cell r="C3481" t="str">
            <v>Restricted</v>
          </cell>
          <cell r="D3481" t="str">
            <v>AU Restricted Gifts</v>
          </cell>
          <cell r="E3481" t="str">
            <v>Ron Williams Athl Exc 692469</v>
          </cell>
        </row>
        <row r="3482">
          <cell r="A3482">
            <v>325019</v>
          </cell>
          <cell r="B3482" t="str">
            <v>2G</v>
          </cell>
          <cell r="C3482" t="str">
            <v>Restricted</v>
          </cell>
          <cell r="D3482" t="str">
            <v>AU Restricted Gifts</v>
          </cell>
          <cell r="E3482" t="str">
            <v>Donald Allen Athl Ex Endw 692784</v>
          </cell>
        </row>
        <row r="3483">
          <cell r="A3483">
            <v>325020</v>
          </cell>
          <cell r="B3483" t="str">
            <v>2G</v>
          </cell>
          <cell r="C3483" t="str">
            <v>Restricted</v>
          </cell>
          <cell r="D3483" t="str">
            <v>AU Restricted Gifts</v>
          </cell>
          <cell r="E3483" t="str">
            <v>Champs Life Skills Gift</v>
          </cell>
        </row>
        <row r="3484">
          <cell r="A3484">
            <v>325021</v>
          </cell>
          <cell r="B3484" t="str">
            <v>2G</v>
          </cell>
          <cell r="C3484" t="str">
            <v>Restricted</v>
          </cell>
          <cell r="D3484" t="str">
            <v>AU Restricted Gifts</v>
          </cell>
          <cell r="E3484" t="str">
            <v>D &amp; S Housel Annl Awd for Athletics</v>
          </cell>
        </row>
        <row r="3485">
          <cell r="A3485">
            <v>325022</v>
          </cell>
          <cell r="B3485" t="str">
            <v>2G</v>
          </cell>
          <cell r="C3485" t="str">
            <v>Restricted</v>
          </cell>
          <cell r="D3485" t="str">
            <v>AU Restricted Gifts</v>
          </cell>
          <cell r="E3485" t="str">
            <v>J Ron Wilkinson Awd Athl Trainers</v>
          </cell>
        </row>
        <row r="3486">
          <cell r="A3486">
            <v>325051</v>
          </cell>
          <cell r="B3486" t="str">
            <v>2G</v>
          </cell>
          <cell r="C3486" t="str">
            <v>Restricted</v>
          </cell>
          <cell r="D3486" t="str">
            <v>AU Restricted Gifts</v>
          </cell>
          <cell r="E3486" t="str">
            <v>Hitchcock Fund 692174</v>
          </cell>
        </row>
        <row r="3487">
          <cell r="A3487">
            <v>325052</v>
          </cell>
          <cell r="B3487" t="str">
            <v>2G</v>
          </cell>
          <cell r="C3487" t="str">
            <v>Restricted</v>
          </cell>
          <cell r="D3487" t="str">
            <v>AU Restricted Gifts</v>
          </cell>
          <cell r="E3487" t="str">
            <v>Hitchcock Jam&amp;Wal Golf&amp;Bball 692174</v>
          </cell>
        </row>
        <row r="3488">
          <cell r="A3488">
            <v>325101</v>
          </cell>
          <cell r="B3488" t="str">
            <v>2G</v>
          </cell>
          <cell r="C3488" t="str">
            <v>Restricted</v>
          </cell>
          <cell r="D3488" t="str">
            <v>AU Restricted Gifts</v>
          </cell>
          <cell r="E3488" t="str">
            <v>James Roberts Fball Gift 692177</v>
          </cell>
        </row>
        <row r="3489">
          <cell r="A3489">
            <v>325102</v>
          </cell>
          <cell r="B3489" t="str">
            <v>2G</v>
          </cell>
          <cell r="C3489" t="str">
            <v>Restricted</v>
          </cell>
          <cell r="D3489" t="str">
            <v>AU Restricted Gifts</v>
          </cell>
          <cell r="E3489" t="str">
            <v>James Roberts Athl Gifts 692177</v>
          </cell>
        </row>
        <row r="3490">
          <cell r="A3490">
            <v>325103</v>
          </cell>
          <cell r="B3490" t="str">
            <v>2G</v>
          </cell>
          <cell r="C3490" t="str">
            <v>Restricted</v>
          </cell>
          <cell r="D3490" t="str">
            <v>AU Restricted Gifts</v>
          </cell>
          <cell r="E3490" t="str">
            <v>Coolidge Isbell Athl Gift 692164</v>
          </cell>
        </row>
        <row r="3491">
          <cell r="A3491">
            <v>325104</v>
          </cell>
          <cell r="B3491" t="str">
            <v>2G</v>
          </cell>
          <cell r="C3491" t="str">
            <v>Restricted</v>
          </cell>
          <cell r="D3491" t="str">
            <v>AU Restricted Gifts</v>
          </cell>
          <cell r="E3491" t="str">
            <v>Cooldge Isbell Bkball Schshp 692207</v>
          </cell>
        </row>
        <row r="3492">
          <cell r="A3492">
            <v>325105</v>
          </cell>
          <cell r="B3492" t="str">
            <v>2G</v>
          </cell>
          <cell r="C3492" t="str">
            <v>Restricted</v>
          </cell>
          <cell r="D3492" t="str">
            <v>AU Restricted Gifts</v>
          </cell>
          <cell r="E3492" t="str">
            <v>Coolidge Isbell Bsball Sch 691837</v>
          </cell>
        </row>
        <row r="3493">
          <cell r="A3493">
            <v>354001</v>
          </cell>
          <cell r="B3493" t="str">
            <v>2H</v>
          </cell>
          <cell r="C3493" t="str">
            <v>Restricted</v>
          </cell>
          <cell r="D3493" t="str">
            <v>AUM Restricted Gifts</v>
          </cell>
          <cell r="E3493" t="str">
            <v>Lowder-Weil AUM ESchlr Ch 691955</v>
          </cell>
        </row>
        <row r="3494">
          <cell r="A3494">
            <v>354002</v>
          </cell>
          <cell r="B3494" t="str">
            <v>2H</v>
          </cell>
          <cell r="C3494" t="str">
            <v>Restricted</v>
          </cell>
          <cell r="D3494" t="str">
            <v>AUM Restricted Gifts</v>
          </cell>
          <cell r="E3494" t="str">
            <v>AUM Business Gifts</v>
          </cell>
        </row>
        <row r="3495">
          <cell r="A3495">
            <v>354003</v>
          </cell>
          <cell r="B3495" t="str">
            <v>2H</v>
          </cell>
          <cell r="C3495" t="str">
            <v>Restricted</v>
          </cell>
          <cell r="D3495" t="str">
            <v>AUM Restricted Gifts</v>
          </cell>
          <cell r="E3495" t="str">
            <v>Lowder E BU Faculty AUM Gift 569009</v>
          </cell>
        </row>
        <row r="3496">
          <cell r="A3496">
            <v>354022</v>
          </cell>
          <cell r="B3496" t="str">
            <v>2H</v>
          </cell>
          <cell r="C3496" t="str">
            <v>Restricted</v>
          </cell>
          <cell r="D3496" t="str">
            <v>AUM Restricted Gifts</v>
          </cell>
          <cell r="E3496" t="str">
            <v>Accounting &amp; Finance AUM Gifts</v>
          </cell>
        </row>
        <row r="3497">
          <cell r="A3497">
            <v>354041</v>
          </cell>
          <cell r="B3497" t="str">
            <v>2H</v>
          </cell>
          <cell r="C3497" t="str">
            <v>Restricted</v>
          </cell>
          <cell r="D3497" t="str">
            <v>AUM Restricted Gifts</v>
          </cell>
          <cell r="E3497" t="str">
            <v>Seth Johnson Econ Endw Gift 692199</v>
          </cell>
        </row>
        <row r="3498">
          <cell r="A3498">
            <v>354061</v>
          </cell>
          <cell r="B3498" t="str">
            <v>2H</v>
          </cell>
          <cell r="C3498" t="str">
            <v>Restricted</v>
          </cell>
          <cell r="D3498" t="str">
            <v>AUM Restricted Gifts</v>
          </cell>
          <cell r="E3498" t="str">
            <v>Info Sys &amp; Decision Sci Captl Gift</v>
          </cell>
        </row>
        <row r="3499">
          <cell r="A3499">
            <v>354101</v>
          </cell>
          <cell r="B3499" t="str">
            <v>2H</v>
          </cell>
          <cell r="C3499" t="str">
            <v>Restricted</v>
          </cell>
          <cell r="D3499" t="str">
            <v>AUM Restricted Gifts</v>
          </cell>
          <cell r="E3499" t="str">
            <v>Mgt Dept Capital Fund Gifts</v>
          </cell>
        </row>
        <row r="3500">
          <cell r="A3500">
            <v>354151</v>
          </cell>
          <cell r="B3500" t="str">
            <v>2H</v>
          </cell>
          <cell r="C3500" t="str">
            <v>Restricted</v>
          </cell>
          <cell r="D3500" t="str">
            <v>AUM Restricted Gifts</v>
          </cell>
          <cell r="E3500" t="str">
            <v>Education CFD Gifts</v>
          </cell>
        </row>
        <row r="3501">
          <cell r="A3501">
            <v>355251</v>
          </cell>
          <cell r="B3501" t="str">
            <v>2H</v>
          </cell>
          <cell r="C3501" t="str">
            <v>Restricted</v>
          </cell>
          <cell r="D3501" t="str">
            <v>AUM Restricted Gifts</v>
          </cell>
          <cell r="E3501" t="str">
            <v>Early Childhood Center Gifts</v>
          </cell>
        </row>
        <row r="3502">
          <cell r="A3502">
            <v>355401</v>
          </cell>
          <cell r="B3502" t="str">
            <v>2H</v>
          </cell>
          <cell r="C3502" t="str">
            <v>Restricted</v>
          </cell>
          <cell r="D3502" t="str">
            <v>AUM Restricted Gifts</v>
          </cell>
          <cell r="E3502" t="str">
            <v>Liberal Arts Gifts</v>
          </cell>
        </row>
        <row r="3503">
          <cell r="A3503">
            <v>355402</v>
          </cell>
          <cell r="B3503" t="str">
            <v>2H</v>
          </cell>
          <cell r="C3503" t="str">
            <v>Restricted</v>
          </cell>
          <cell r="D3503" t="str">
            <v>AUM Restricted Gifts</v>
          </cell>
          <cell r="E3503" t="str">
            <v>Weil ESchlr Art &amp; Hmn Gift 691607</v>
          </cell>
        </row>
        <row r="3504">
          <cell r="A3504">
            <v>355403</v>
          </cell>
          <cell r="B3504" t="str">
            <v>2H</v>
          </cell>
          <cell r="C3504" t="str">
            <v>Restricted</v>
          </cell>
          <cell r="D3504" t="str">
            <v>AUM Restricted Gifts</v>
          </cell>
          <cell r="E3504" t="str">
            <v>Promenade Concert Gifts</v>
          </cell>
        </row>
        <row r="3505">
          <cell r="A3505">
            <v>355409</v>
          </cell>
          <cell r="B3505" t="str">
            <v>2H</v>
          </cell>
          <cell r="C3505" t="str">
            <v>Restricted</v>
          </cell>
          <cell r="D3505" t="str">
            <v>AUM Restricted Gifts</v>
          </cell>
          <cell r="E3505" t="str">
            <v>Master Of Liberal Arts Prog Gift</v>
          </cell>
        </row>
        <row r="3506">
          <cell r="A3506">
            <v>355421</v>
          </cell>
          <cell r="B3506" t="str">
            <v>2H</v>
          </cell>
          <cell r="C3506" t="str">
            <v>Restricted</v>
          </cell>
          <cell r="D3506" t="str">
            <v>AUM Restricted Gifts</v>
          </cell>
          <cell r="E3506" t="str">
            <v>Art Department Gifts</v>
          </cell>
        </row>
        <row r="3507">
          <cell r="A3507">
            <v>355443</v>
          </cell>
          <cell r="B3507" t="str">
            <v>2H</v>
          </cell>
          <cell r="C3507" t="str">
            <v>Restricted</v>
          </cell>
          <cell r="D3507" t="str">
            <v>AUM Restricted Gifts</v>
          </cell>
          <cell r="E3507" t="str">
            <v>English And Philosophy Gifts</v>
          </cell>
        </row>
        <row r="3508">
          <cell r="A3508">
            <v>355444</v>
          </cell>
          <cell r="B3508" t="str">
            <v>2H</v>
          </cell>
          <cell r="C3508" t="str">
            <v>Restricted</v>
          </cell>
          <cell r="D3508" t="str">
            <v>AUM Restricted Gifts</v>
          </cell>
          <cell r="E3508" t="str">
            <v>Make A Difference Day Fund Gifts</v>
          </cell>
        </row>
        <row r="3509">
          <cell r="A3509">
            <v>355461</v>
          </cell>
          <cell r="B3509" t="str">
            <v>2H</v>
          </cell>
          <cell r="C3509" t="str">
            <v>Restricted</v>
          </cell>
          <cell r="D3509" t="str">
            <v>AUM Restricted Gifts</v>
          </cell>
          <cell r="E3509" t="str">
            <v>History Gifts</v>
          </cell>
        </row>
        <row r="3510">
          <cell r="A3510">
            <v>355463</v>
          </cell>
          <cell r="B3510" t="str">
            <v>2H</v>
          </cell>
          <cell r="C3510" t="str">
            <v>Restricted</v>
          </cell>
          <cell r="D3510" t="str">
            <v>AUM Restricted Gifts</v>
          </cell>
          <cell r="E3510" t="str">
            <v>AUM History Fair/Robinson Scholarsh</v>
          </cell>
        </row>
        <row r="3511">
          <cell r="A3511">
            <v>355482</v>
          </cell>
          <cell r="B3511" t="str">
            <v>2H</v>
          </cell>
          <cell r="C3511" t="str">
            <v>Restricted</v>
          </cell>
          <cell r="D3511" t="str">
            <v>AUM Restricted Gifts</v>
          </cell>
          <cell r="E3511" t="str">
            <v>Sociology Gifts</v>
          </cell>
        </row>
        <row r="3512">
          <cell r="A3512">
            <v>355501</v>
          </cell>
          <cell r="B3512" t="str">
            <v>2H</v>
          </cell>
          <cell r="C3512" t="str">
            <v>Restricted</v>
          </cell>
          <cell r="D3512" t="str">
            <v>AUM Restricted Gifts</v>
          </cell>
          <cell r="E3512" t="str">
            <v>Liberal Arts Comm CF Gifts</v>
          </cell>
        </row>
        <row r="3513">
          <cell r="A3513">
            <v>355521</v>
          </cell>
          <cell r="B3513" t="str">
            <v>2H</v>
          </cell>
          <cell r="C3513" t="str">
            <v>Restricted</v>
          </cell>
          <cell r="D3513" t="str">
            <v>AUM Restricted Gifts</v>
          </cell>
          <cell r="E3513" t="str">
            <v>Theatre Gifts</v>
          </cell>
        </row>
        <row r="3514">
          <cell r="A3514">
            <v>355541</v>
          </cell>
          <cell r="B3514" t="str">
            <v>2H</v>
          </cell>
          <cell r="C3514" t="str">
            <v>Restricted</v>
          </cell>
          <cell r="D3514" t="str">
            <v>AUM Restricted Gifts</v>
          </cell>
          <cell r="E3514" t="str">
            <v>Speech &amp; Hearing Clinic Captl Gift</v>
          </cell>
        </row>
        <row r="3515">
          <cell r="A3515">
            <v>355561</v>
          </cell>
          <cell r="B3515" t="str">
            <v>2H</v>
          </cell>
          <cell r="C3515" t="str">
            <v>Restricted</v>
          </cell>
          <cell r="D3515" t="str">
            <v>AUM Restricted Gifts</v>
          </cell>
          <cell r="E3515" t="str">
            <v>International Studies Gifts</v>
          </cell>
        </row>
        <row r="3516">
          <cell r="A3516">
            <v>355581</v>
          </cell>
          <cell r="B3516" t="str">
            <v>2H</v>
          </cell>
          <cell r="C3516" t="str">
            <v>Restricted</v>
          </cell>
          <cell r="D3516" t="str">
            <v>AUM Restricted Gifts</v>
          </cell>
          <cell r="E3516" t="str">
            <v>Learning Center Gifts</v>
          </cell>
        </row>
        <row r="3517">
          <cell r="A3517">
            <v>356502</v>
          </cell>
          <cell r="B3517" t="str">
            <v>2H</v>
          </cell>
          <cell r="C3517" t="str">
            <v>Restricted</v>
          </cell>
          <cell r="D3517" t="str">
            <v>AUM Restricted Gifts</v>
          </cell>
          <cell r="E3517" t="str">
            <v>Portis T Nursing-AUM Awd 691667</v>
          </cell>
        </row>
        <row r="3518">
          <cell r="A3518">
            <v>356503</v>
          </cell>
          <cell r="B3518" t="str">
            <v>2H</v>
          </cell>
          <cell r="C3518" t="str">
            <v>Restricted</v>
          </cell>
          <cell r="D3518" t="str">
            <v>AUM Restricted Gifts</v>
          </cell>
          <cell r="E3518" t="str">
            <v>Nursing Care Center Gifts</v>
          </cell>
        </row>
        <row r="3519">
          <cell r="A3519">
            <v>356504</v>
          </cell>
          <cell r="B3519" t="str">
            <v>2H</v>
          </cell>
          <cell r="C3519" t="str">
            <v>Restricted</v>
          </cell>
          <cell r="D3519" t="str">
            <v>AUM Restricted Gifts</v>
          </cell>
          <cell r="E3519" t="str">
            <v>Belcher Linda Memorial Award Gift</v>
          </cell>
        </row>
        <row r="3520">
          <cell r="A3520">
            <v>356505</v>
          </cell>
          <cell r="B3520" t="str">
            <v>2H</v>
          </cell>
          <cell r="C3520" t="str">
            <v>Restricted</v>
          </cell>
          <cell r="D3520" t="str">
            <v>AUM Restricted Gifts</v>
          </cell>
          <cell r="E3520" t="str">
            <v>BCBS of AL AUM Nurs Earn #692653</v>
          </cell>
        </row>
        <row r="3521">
          <cell r="A3521">
            <v>356507</v>
          </cell>
          <cell r="B3521" t="str">
            <v>2H</v>
          </cell>
          <cell r="C3521" t="str">
            <v>Restricted</v>
          </cell>
          <cell r="D3521" t="str">
            <v>AUM Restricted Gifts</v>
          </cell>
          <cell r="E3521" t="str">
            <v>Alsobrook AUM Nrs Grd St Awd 692717</v>
          </cell>
        </row>
        <row r="3522">
          <cell r="A3522">
            <v>356553</v>
          </cell>
          <cell r="B3522" t="str">
            <v>2H</v>
          </cell>
          <cell r="C3522" t="str">
            <v>Restricted</v>
          </cell>
          <cell r="D3522" t="str">
            <v>AUM Restricted Gifts</v>
          </cell>
          <cell r="E3522" t="str">
            <v>AUM-Khaled ESchlr Chair 691965</v>
          </cell>
        </row>
        <row r="3523">
          <cell r="A3523">
            <v>356556</v>
          </cell>
          <cell r="B3523" t="str">
            <v>2H</v>
          </cell>
          <cell r="C3523" t="str">
            <v>Restricted</v>
          </cell>
          <cell r="D3523" t="str">
            <v>AUM Restricted Gifts</v>
          </cell>
          <cell r="E3523" t="str">
            <v>MIR Fellowship Program</v>
          </cell>
        </row>
        <row r="3524">
          <cell r="A3524">
            <v>356571</v>
          </cell>
          <cell r="B3524" t="str">
            <v>2H</v>
          </cell>
          <cell r="C3524" t="str">
            <v>Restricted</v>
          </cell>
          <cell r="D3524" t="str">
            <v>AUM Restricted Gifts</v>
          </cell>
          <cell r="E3524" t="str">
            <v>Biology Royalties Gift</v>
          </cell>
        </row>
        <row r="3525">
          <cell r="A3525">
            <v>356572</v>
          </cell>
          <cell r="B3525" t="str">
            <v>2H</v>
          </cell>
          <cell r="C3525" t="str">
            <v>Restricted</v>
          </cell>
          <cell r="D3525" t="str">
            <v>AUM Restricted Gifts</v>
          </cell>
          <cell r="E3525" t="str">
            <v>Biology Dept Gifts</v>
          </cell>
        </row>
        <row r="3526">
          <cell r="A3526">
            <v>356574</v>
          </cell>
          <cell r="B3526" t="str">
            <v>2H</v>
          </cell>
          <cell r="C3526" t="str">
            <v>Restricted</v>
          </cell>
          <cell r="D3526" t="str">
            <v>AUM Restricted Gifts</v>
          </cell>
          <cell r="E3526" t="str">
            <v>BigThicket Natl Prsrve TX Rsch Gift</v>
          </cell>
        </row>
        <row r="3527">
          <cell r="A3527">
            <v>356575</v>
          </cell>
          <cell r="B3527" t="str">
            <v>2H</v>
          </cell>
          <cell r="C3527" t="str">
            <v>Restricted</v>
          </cell>
          <cell r="D3527" t="str">
            <v>AUM Restricted Gifts</v>
          </cell>
          <cell r="E3527" t="str">
            <v>Water Festival Gifts</v>
          </cell>
        </row>
        <row r="3528">
          <cell r="A3528">
            <v>356576</v>
          </cell>
          <cell r="B3528" t="str">
            <v>2H</v>
          </cell>
          <cell r="C3528" t="str">
            <v>Restricted</v>
          </cell>
          <cell r="D3528" t="str">
            <v>AUM Restricted Gifts</v>
          </cell>
          <cell r="E3528" t="str">
            <v>Medical Technology Gifts</v>
          </cell>
        </row>
        <row r="3529">
          <cell r="A3529">
            <v>356577</v>
          </cell>
          <cell r="B3529" t="str">
            <v>2H</v>
          </cell>
          <cell r="C3529" t="str">
            <v>Restricted</v>
          </cell>
          <cell r="D3529" t="str">
            <v>AUM Restricted Gifts</v>
          </cell>
          <cell r="E3529" t="str">
            <v>Biology Research Gift</v>
          </cell>
        </row>
        <row r="3530">
          <cell r="A3530">
            <v>356592</v>
          </cell>
          <cell r="B3530" t="str">
            <v>2H</v>
          </cell>
          <cell r="C3530" t="str">
            <v>Restricted</v>
          </cell>
          <cell r="D3530" t="str">
            <v>AUM Restricted Gifts</v>
          </cell>
          <cell r="E3530" t="str">
            <v>Justice &amp; Public Safety Gifts</v>
          </cell>
        </row>
        <row r="3531">
          <cell r="A3531">
            <v>356612</v>
          </cell>
          <cell r="B3531" t="str">
            <v>2H</v>
          </cell>
          <cell r="C3531" t="str">
            <v>Restricted</v>
          </cell>
          <cell r="D3531" t="str">
            <v>AUM Restricted Gifts</v>
          </cell>
          <cell r="E3531" t="str">
            <v>Khaled Eminent Scholar Gift</v>
          </cell>
        </row>
        <row r="3532">
          <cell r="A3532">
            <v>356613</v>
          </cell>
          <cell r="B3532" t="str">
            <v>2H</v>
          </cell>
          <cell r="C3532" t="str">
            <v>Restricted</v>
          </cell>
          <cell r="D3532" t="str">
            <v>AUM Restricted Gifts</v>
          </cell>
          <cell r="E3532" t="str">
            <v>Public Administration CFD Gift</v>
          </cell>
        </row>
        <row r="3533">
          <cell r="A3533">
            <v>356615</v>
          </cell>
          <cell r="B3533" t="str">
            <v>2H</v>
          </cell>
          <cell r="C3533" t="str">
            <v>Restricted</v>
          </cell>
          <cell r="D3533" t="str">
            <v>AUM Restricted Gifts</v>
          </cell>
          <cell r="E3533" t="str">
            <v>George D Schrader Outstnding Grad</v>
          </cell>
        </row>
        <row r="3534">
          <cell r="A3534">
            <v>356631</v>
          </cell>
          <cell r="B3534" t="str">
            <v>2H</v>
          </cell>
          <cell r="C3534" t="str">
            <v>Restricted</v>
          </cell>
          <cell r="D3534" t="str">
            <v>AUM Restricted Gifts</v>
          </cell>
          <cell r="E3534" t="str">
            <v>Mathematics CFD Gift</v>
          </cell>
        </row>
        <row r="3535">
          <cell r="A3535">
            <v>356651</v>
          </cell>
          <cell r="B3535" t="str">
            <v>2H</v>
          </cell>
          <cell r="C3535" t="str">
            <v>Restricted</v>
          </cell>
          <cell r="D3535" t="str">
            <v>AUM Restricted Gifts</v>
          </cell>
          <cell r="E3535" t="str">
            <v>Physical Science CFD Gifts</v>
          </cell>
        </row>
        <row r="3536">
          <cell r="A3536">
            <v>356671</v>
          </cell>
          <cell r="B3536" t="str">
            <v>2H</v>
          </cell>
          <cell r="C3536" t="str">
            <v>Restricted</v>
          </cell>
          <cell r="D3536" t="str">
            <v>AUM Restricted Gifts</v>
          </cell>
          <cell r="E3536" t="str">
            <v>Psychology Capital Fund Gifts</v>
          </cell>
        </row>
        <row r="3537">
          <cell r="A3537">
            <v>356672</v>
          </cell>
          <cell r="B3537" t="str">
            <v>2H</v>
          </cell>
          <cell r="C3537" t="str">
            <v>Restricted</v>
          </cell>
          <cell r="D3537" t="str">
            <v>AUM Restricted Gifts</v>
          </cell>
          <cell r="E3537" t="str">
            <v>Durr Lecture Series Gift 667211</v>
          </cell>
        </row>
        <row r="3538">
          <cell r="A3538">
            <v>356722</v>
          </cell>
          <cell r="B3538" t="str">
            <v>2H</v>
          </cell>
          <cell r="C3538" t="str">
            <v>Restricted</v>
          </cell>
          <cell r="D3538" t="str">
            <v>AUM Restricted Gifts</v>
          </cell>
          <cell r="E3538" t="str">
            <v>Personal Dvlpmnt Kiwanis Gift</v>
          </cell>
        </row>
        <row r="3539">
          <cell r="A3539">
            <v>356751</v>
          </cell>
          <cell r="B3539" t="str">
            <v>2H</v>
          </cell>
          <cell r="C3539" t="str">
            <v>Restricted</v>
          </cell>
          <cell r="D3539" t="str">
            <v>AUM Restricted Gifts</v>
          </cell>
          <cell r="E3539" t="str">
            <v>Inst For Educational Exc Gift</v>
          </cell>
        </row>
        <row r="3540">
          <cell r="A3540">
            <v>356781</v>
          </cell>
          <cell r="B3540" t="str">
            <v>2H</v>
          </cell>
          <cell r="C3540" t="str">
            <v>Restricted</v>
          </cell>
          <cell r="D3540" t="str">
            <v>AUM Restricted Gifts</v>
          </cell>
          <cell r="E3540" t="str">
            <v>Chancellor AUM Gifts</v>
          </cell>
        </row>
        <row r="3541">
          <cell r="A3541">
            <v>356784</v>
          </cell>
          <cell r="B3541" t="str">
            <v>2H</v>
          </cell>
          <cell r="C3541" t="str">
            <v>Restricted</v>
          </cell>
          <cell r="D3541" t="str">
            <v>AUM Restricted Gifts</v>
          </cell>
          <cell r="E3541" t="str">
            <v>AUM Advisory Board Exc 692300</v>
          </cell>
        </row>
        <row r="3542">
          <cell r="A3542">
            <v>356786</v>
          </cell>
          <cell r="B3542" t="str">
            <v>2H</v>
          </cell>
          <cell r="C3542" t="str">
            <v>Restricted</v>
          </cell>
          <cell r="D3542" t="str">
            <v>AUM Restricted Gifts</v>
          </cell>
          <cell r="E3542" t="str">
            <v>Campus Police Gifts</v>
          </cell>
        </row>
        <row r="3543">
          <cell r="A3543">
            <v>356787</v>
          </cell>
          <cell r="B3543" t="str">
            <v>2H</v>
          </cell>
          <cell r="C3543" t="str">
            <v>Restricted</v>
          </cell>
          <cell r="D3543" t="str">
            <v>AUM Restricted Gifts</v>
          </cell>
          <cell r="E3543" t="str">
            <v>Wellness Center Campaign Gift AUM</v>
          </cell>
        </row>
        <row r="3544">
          <cell r="A3544">
            <v>356821</v>
          </cell>
          <cell r="B3544" t="str">
            <v>2H</v>
          </cell>
          <cell r="C3544" t="str">
            <v>Restricted</v>
          </cell>
          <cell r="D3544" t="str">
            <v>AUM Restricted Gifts</v>
          </cell>
          <cell r="E3544" t="str">
            <v>Tower Society AUM Gifts</v>
          </cell>
        </row>
        <row r="3545">
          <cell r="A3545">
            <v>356822</v>
          </cell>
          <cell r="B3545" t="str">
            <v>2H</v>
          </cell>
          <cell r="C3545" t="str">
            <v>Restricted</v>
          </cell>
          <cell r="D3545" t="str">
            <v>AUM Restricted Gifts</v>
          </cell>
          <cell r="E3545" t="str">
            <v>Mrs. Rupert S. (Ruth) Lewis Gifts</v>
          </cell>
        </row>
        <row r="3546">
          <cell r="A3546">
            <v>356824</v>
          </cell>
          <cell r="B3546" t="str">
            <v>2H</v>
          </cell>
          <cell r="C3546" t="str">
            <v>Restricted</v>
          </cell>
          <cell r="D3546" t="str">
            <v>AUM Restricted Gifts</v>
          </cell>
          <cell r="E3546" t="str">
            <v>McLemore Quasi-Endw Gift 569004</v>
          </cell>
        </row>
        <row r="3547">
          <cell r="A3547">
            <v>356825</v>
          </cell>
          <cell r="B3547" t="str">
            <v>2H</v>
          </cell>
          <cell r="C3547" t="str">
            <v>Restricted</v>
          </cell>
          <cell r="D3547" t="str">
            <v>AUM Restricted Gifts</v>
          </cell>
          <cell r="E3547" t="str">
            <v>Virginia Goodwin Quasi Gift 569003</v>
          </cell>
        </row>
        <row r="3548">
          <cell r="A3548">
            <v>357001</v>
          </cell>
          <cell r="B3548" t="str">
            <v>2H</v>
          </cell>
          <cell r="C3548" t="str">
            <v>Restricted</v>
          </cell>
          <cell r="D3548" t="str">
            <v>AUM Restricted Gifts</v>
          </cell>
          <cell r="E3548" t="str">
            <v>Library AUM Endow Gifts 564557</v>
          </cell>
        </row>
        <row r="3549">
          <cell r="A3549">
            <v>357003</v>
          </cell>
          <cell r="B3549" t="str">
            <v>2H</v>
          </cell>
          <cell r="C3549" t="str">
            <v>Restricted</v>
          </cell>
          <cell r="D3549" t="str">
            <v>AUM Restricted Gifts</v>
          </cell>
          <cell r="E3549" t="str">
            <v>Library CFD Gifts</v>
          </cell>
        </row>
        <row r="3550">
          <cell r="A3550">
            <v>357041</v>
          </cell>
          <cell r="B3550" t="str">
            <v>2H</v>
          </cell>
          <cell r="C3550" t="str">
            <v>Restricted</v>
          </cell>
          <cell r="D3550" t="str">
            <v>AUM Restricted Gifts</v>
          </cell>
          <cell r="E3550" t="str">
            <v>AUM Center Special Services Gift</v>
          </cell>
        </row>
        <row r="3551">
          <cell r="A3551">
            <v>357651</v>
          </cell>
          <cell r="B3551" t="str">
            <v>2H</v>
          </cell>
          <cell r="C3551" t="str">
            <v>Restricted</v>
          </cell>
          <cell r="D3551" t="str">
            <v>AUM Restricted Gifts</v>
          </cell>
          <cell r="E3551" t="str">
            <v>Faculty Dvlpmnt Prog CFD Gifts</v>
          </cell>
        </row>
        <row r="3552">
          <cell r="A3552">
            <v>357653</v>
          </cell>
          <cell r="B3552" t="str">
            <v>2H</v>
          </cell>
          <cell r="C3552" t="str">
            <v>Restricted</v>
          </cell>
          <cell r="D3552" t="str">
            <v>AUM Restricted Gifts</v>
          </cell>
          <cell r="E3552" t="str">
            <v>Office of the Provost AUM Gifts</v>
          </cell>
        </row>
        <row r="3553">
          <cell r="A3553">
            <v>357654</v>
          </cell>
          <cell r="B3553" t="str">
            <v>2H</v>
          </cell>
          <cell r="C3553" t="str">
            <v>Restricted</v>
          </cell>
          <cell r="D3553" t="str">
            <v>AUM Restricted Gifts</v>
          </cell>
          <cell r="E3553" t="str">
            <v>Ritvo R Community Svc Awd 569012</v>
          </cell>
        </row>
        <row r="3554">
          <cell r="A3554">
            <v>357656</v>
          </cell>
          <cell r="B3554" t="str">
            <v>2H</v>
          </cell>
          <cell r="C3554" t="str">
            <v>Restricted</v>
          </cell>
          <cell r="D3554" t="str">
            <v>AUM Restricted Gifts</v>
          </cell>
          <cell r="E3554" t="str">
            <v>Khaled Ugrad Student Travel Abroad</v>
          </cell>
        </row>
        <row r="3555">
          <cell r="A3555">
            <v>357657</v>
          </cell>
          <cell r="B3555" t="str">
            <v>2H</v>
          </cell>
          <cell r="C3555" t="str">
            <v>Restricted</v>
          </cell>
          <cell r="D3555" t="str">
            <v>AUM Restricted Gifts</v>
          </cell>
          <cell r="E3555" t="str">
            <v>Khaled Global Initiative Gift</v>
          </cell>
        </row>
        <row r="3556">
          <cell r="A3556">
            <v>357658</v>
          </cell>
          <cell r="B3556" t="str">
            <v>2H</v>
          </cell>
          <cell r="C3556" t="str">
            <v>Restricted</v>
          </cell>
          <cell r="D3556" t="str">
            <v>AUM Restricted Gifts</v>
          </cell>
          <cell r="E3556" t="str">
            <v>Diversity &amp; Multicultural Aff Gift</v>
          </cell>
        </row>
        <row r="3557">
          <cell r="A3557">
            <v>357751</v>
          </cell>
          <cell r="B3557" t="str">
            <v>2H</v>
          </cell>
          <cell r="C3557" t="str">
            <v>Restricted</v>
          </cell>
          <cell r="D3557" t="str">
            <v>AUM Restricted Gifts</v>
          </cell>
          <cell r="E3557" t="str">
            <v>Omicron Delta Kappa AUM Circle Gift</v>
          </cell>
        </row>
        <row r="3558">
          <cell r="A3558">
            <v>357752</v>
          </cell>
          <cell r="B3558" t="str">
            <v>2H</v>
          </cell>
          <cell r="C3558" t="str">
            <v>Restricted</v>
          </cell>
          <cell r="D3558" t="str">
            <v>AUM Restricted Gifts</v>
          </cell>
          <cell r="E3558" t="str">
            <v>AUM Institutional Effectiveness Gif</v>
          </cell>
        </row>
        <row r="3559">
          <cell r="A3559">
            <v>357803</v>
          </cell>
          <cell r="B3559" t="str">
            <v>2H</v>
          </cell>
          <cell r="C3559" t="str">
            <v>Restricted</v>
          </cell>
          <cell r="D3559" t="str">
            <v>AUM Restricted Gifts</v>
          </cell>
          <cell r="E3559" t="str">
            <v>Ida Belle Young Endw Gift 569010</v>
          </cell>
        </row>
        <row r="3560">
          <cell r="A3560">
            <v>357804</v>
          </cell>
          <cell r="B3560" t="str">
            <v>2H</v>
          </cell>
          <cell r="C3560" t="str">
            <v>Restricted</v>
          </cell>
          <cell r="D3560" t="str">
            <v>AUM Restricted Gifts</v>
          </cell>
          <cell r="E3560" t="str">
            <v>AUM Wellness Center Gift</v>
          </cell>
        </row>
        <row r="3561">
          <cell r="A3561">
            <v>357821</v>
          </cell>
          <cell r="B3561" t="str">
            <v>2H</v>
          </cell>
          <cell r="C3561" t="str">
            <v>Restricted</v>
          </cell>
          <cell r="D3561" t="str">
            <v>AUM Restricted Gifts</v>
          </cell>
          <cell r="E3561" t="str">
            <v>Athletics Gifts</v>
          </cell>
        </row>
        <row r="3562">
          <cell r="A3562">
            <v>357822</v>
          </cell>
          <cell r="B3562" t="str">
            <v>2H</v>
          </cell>
          <cell r="C3562" t="str">
            <v>Restricted</v>
          </cell>
          <cell r="D3562" t="str">
            <v>AUM Restricted Gifts</v>
          </cell>
          <cell r="E3562" t="str">
            <v>Women's Basketball Gifts</v>
          </cell>
        </row>
        <row r="3563">
          <cell r="A3563">
            <v>357823</v>
          </cell>
          <cell r="B3563" t="str">
            <v>2H</v>
          </cell>
          <cell r="C3563" t="str">
            <v>Restricted</v>
          </cell>
          <cell r="D3563" t="str">
            <v>AUM Restricted Gifts</v>
          </cell>
          <cell r="E3563" t="str">
            <v>Baseball AUM Gifts</v>
          </cell>
        </row>
        <row r="3564">
          <cell r="A3564">
            <v>357824</v>
          </cell>
          <cell r="B3564" t="str">
            <v>2H</v>
          </cell>
          <cell r="C3564" t="str">
            <v>Restricted</v>
          </cell>
          <cell r="D3564" t="str">
            <v>AUM Restricted Gifts</v>
          </cell>
          <cell r="E3564" t="str">
            <v>Athletic Scholarship Gifts</v>
          </cell>
        </row>
        <row r="3565">
          <cell r="A3565">
            <v>357831</v>
          </cell>
          <cell r="B3565" t="str">
            <v>2H</v>
          </cell>
          <cell r="C3565" t="str">
            <v>Restricted</v>
          </cell>
          <cell r="D3565" t="str">
            <v>AUM Restricted Gifts</v>
          </cell>
          <cell r="E3565" t="str">
            <v>Women's Tennis Donations</v>
          </cell>
        </row>
        <row r="3566">
          <cell r="A3566">
            <v>357833</v>
          </cell>
          <cell r="B3566" t="str">
            <v>2H</v>
          </cell>
          <cell r="C3566" t="str">
            <v>Restricted</v>
          </cell>
          <cell r="D3566" t="str">
            <v>AUM Restricted Gifts</v>
          </cell>
          <cell r="E3566" t="str">
            <v>Men's Tennis Gifts AUM</v>
          </cell>
        </row>
        <row r="3567">
          <cell r="A3567">
            <v>357864</v>
          </cell>
          <cell r="B3567" t="str">
            <v>2H</v>
          </cell>
          <cell r="C3567" t="str">
            <v>Restricted</v>
          </cell>
          <cell r="D3567" t="str">
            <v>AUM Restricted Gifts</v>
          </cell>
          <cell r="E3567" t="str">
            <v>Grounds Beautification Gifts</v>
          </cell>
        </row>
        <row r="3568">
          <cell r="A3568">
            <v>357865</v>
          </cell>
          <cell r="B3568" t="str">
            <v>2H</v>
          </cell>
          <cell r="C3568" t="str">
            <v>Restricted</v>
          </cell>
          <cell r="D3568" t="str">
            <v>AUM Restricted Gifts</v>
          </cell>
          <cell r="E3568" t="str">
            <v>Benny Knighten Awd Gift 667206</v>
          </cell>
        </row>
        <row r="3569">
          <cell r="A3569">
            <v>357881</v>
          </cell>
          <cell r="B3569" t="str">
            <v>2H</v>
          </cell>
          <cell r="C3569" t="str">
            <v>Restricted</v>
          </cell>
          <cell r="D3569" t="str">
            <v>AUM Restricted Gifts</v>
          </cell>
          <cell r="E3569" t="str">
            <v>AUM Employee Emergency Asst Fund</v>
          </cell>
        </row>
        <row r="3570">
          <cell r="A3570">
            <v>357903</v>
          </cell>
          <cell r="B3570" t="str">
            <v>2H</v>
          </cell>
          <cell r="C3570" t="str">
            <v>Restricted</v>
          </cell>
          <cell r="D3570" t="str">
            <v>AUM Restricted Gifts</v>
          </cell>
          <cell r="E3570" t="str">
            <v>American Humanics Gifts</v>
          </cell>
        </row>
        <row r="3571">
          <cell r="A3571">
            <v>358662</v>
          </cell>
          <cell r="B3571" t="str">
            <v>2H</v>
          </cell>
          <cell r="C3571" t="str">
            <v>Restricted</v>
          </cell>
          <cell r="D3571" t="str">
            <v>AUM Restricted Gifts</v>
          </cell>
          <cell r="E3571" t="str">
            <v>Bob Ingram Lecture Gift 667214</v>
          </cell>
        </row>
        <row r="3572">
          <cell r="A3572">
            <v>370401</v>
          </cell>
          <cell r="B3572" t="str">
            <v>2I</v>
          </cell>
          <cell r="C3572" t="str">
            <v>Restricted</v>
          </cell>
          <cell r="D3572" t="str">
            <v>AAES Restricted Gifts</v>
          </cell>
          <cell r="E3572" t="str">
            <v>Turf Surveying Gifts</v>
          </cell>
        </row>
        <row r="3573">
          <cell r="A3573">
            <v>370451</v>
          </cell>
          <cell r="B3573" t="str">
            <v>2I</v>
          </cell>
          <cell r="C3573" t="str">
            <v>Restricted</v>
          </cell>
          <cell r="D3573" t="str">
            <v>AAES Restricted Gifts</v>
          </cell>
          <cell r="E3573" t="str">
            <v>Patents Ads Gifts</v>
          </cell>
        </row>
        <row r="3574">
          <cell r="A3574">
            <v>370502</v>
          </cell>
          <cell r="B3574" t="str">
            <v>2I</v>
          </cell>
          <cell r="C3574" t="str">
            <v>Restricted</v>
          </cell>
          <cell r="D3574" t="str">
            <v>AAES Restricted Gifts</v>
          </cell>
          <cell r="E3574" t="str">
            <v>Allen Davis Account Gifts</v>
          </cell>
        </row>
        <row r="3575">
          <cell r="A3575">
            <v>370552</v>
          </cell>
          <cell r="B3575" t="str">
            <v>2I</v>
          </cell>
          <cell r="C3575" t="str">
            <v>Restricted</v>
          </cell>
          <cell r="D3575" t="str">
            <v>AAES Restricted Gifts</v>
          </cell>
          <cell r="E3575" t="str">
            <v>Wildlife Grants and Gifts</v>
          </cell>
        </row>
        <row r="3576">
          <cell r="A3576">
            <v>370557</v>
          </cell>
          <cell r="B3576" t="str">
            <v>2I</v>
          </cell>
          <cell r="C3576" t="str">
            <v>Restricted</v>
          </cell>
          <cell r="D3576" t="str">
            <v>AAES Restricted Gifts</v>
          </cell>
          <cell r="E3576" t="str">
            <v>Nursery Disease Research Gifts</v>
          </cell>
        </row>
        <row r="3577">
          <cell r="A3577">
            <v>370558</v>
          </cell>
          <cell r="B3577" t="str">
            <v>2I</v>
          </cell>
          <cell r="C3577" t="str">
            <v>Restricted</v>
          </cell>
          <cell r="D3577" t="str">
            <v>AAES Restricted Gifts</v>
          </cell>
          <cell r="E3577" t="str">
            <v>Support For Deer Research Gifts</v>
          </cell>
        </row>
        <row r="3578">
          <cell r="A3578">
            <v>370601</v>
          </cell>
          <cell r="B3578" t="str">
            <v>2I</v>
          </cell>
          <cell r="C3578" t="str">
            <v>Restricted</v>
          </cell>
          <cell r="D3578" t="str">
            <v>AAES Restricted Gifts</v>
          </cell>
          <cell r="E3578" t="str">
            <v>Gift Account For Kathy McLean</v>
          </cell>
        </row>
        <row r="3579">
          <cell r="A3579">
            <v>370603</v>
          </cell>
          <cell r="B3579" t="str">
            <v>2I</v>
          </cell>
          <cell r="C3579" t="str">
            <v>Restricted</v>
          </cell>
          <cell r="D3579" t="str">
            <v>AAES Restricted Gifts</v>
          </cell>
          <cell r="E3579" t="str">
            <v>Gift Account For Dr. Kira Bowen</v>
          </cell>
        </row>
        <row r="3580">
          <cell r="A3580">
            <v>370604</v>
          </cell>
          <cell r="B3580" t="str">
            <v>2I</v>
          </cell>
          <cell r="C3580" t="str">
            <v>Restricted</v>
          </cell>
          <cell r="D3580" t="str">
            <v>AAES Restricted Gifts</v>
          </cell>
          <cell r="E3580" t="str">
            <v>Gift Account For Joe Kloepper</v>
          </cell>
        </row>
        <row r="3581">
          <cell r="A3581">
            <v>370605</v>
          </cell>
          <cell r="B3581" t="str">
            <v>2I</v>
          </cell>
          <cell r="C3581" t="str">
            <v>Restricted</v>
          </cell>
          <cell r="D3581" t="str">
            <v>AAES Restricted Gifts</v>
          </cell>
          <cell r="E3581" t="str">
            <v>Graham Gift Account</v>
          </cell>
        </row>
        <row r="3582">
          <cell r="A3582">
            <v>370606</v>
          </cell>
          <cell r="B3582" t="str">
            <v>2I</v>
          </cell>
          <cell r="C3582" t="str">
            <v>Restricted</v>
          </cell>
          <cell r="D3582" t="str">
            <v>AAES Restricted Gifts</v>
          </cell>
          <cell r="E3582" t="str">
            <v>M S Reddy Gift Account</v>
          </cell>
        </row>
        <row r="3583">
          <cell r="A3583">
            <v>370651</v>
          </cell>
          <cell r="B3583" t="str">
            <v>2I</v>
          </cell>
          <cell r="C3583" t="str">
            <v>Restricted</v>
          </cell>
          <cell r="D3583" t="str">
            <v>AAES Restricted Gifts</v>
          </cell>
          <cell r="E3583" t="str">
            <v>Smith W AAES Faculty Gift 564513</v>
          </cell>
        </row>
        <row r="3584">
          <cell r="A3584">
            <v>370656</v>
          </cell>
          <cell r="B3584" t="str">
            <v>2I</v>
          </cell>
          <cell r="C3584" t="str">
            <v>Restricted</v>
          </cell>
          <cell r="D3584" t="str">
            <v>AAES Restricted Gifts</v>
          </cell>
          <cell r="E3584" t="str">
            <v>TennesseeValley REC Auditorium Gift</v>
          </cell>
        </row>
        <row r="3585">
          <cell r="A3585">
            <v>390001</v>
          </cell>
          <cell r="B3585" t="str">
            <v>2J</v>
          </cell>
          <cell r="C3585" t="str">
            <v>Restricted</v>
          </cell>
          <cell r="D3585" t="str">
            <v>ACES Restricted Gifts</v>
          </cell>
          <cell r="E3585" t="str">
            <v>ACES Restricted Gifts</v>
          </cell>
        </row>
        <row r="3586">
          <cell r="A3586">
            <v>390002</v>
          </cell>
          <cell r="B3586" t="str">
            <v>2J</v>
          </cell>
          <cell r="C3586" t="str">
            <v>Restricted</v>
          </cell>
          <cell r="D3586" t="str">
            <v>ACES Restricted Gifts</v>
          </cell>
          <cell r="E3586" t="str">
            <v>Larry Curtis-Biosystems Engineering</v>
          </cell>
        </row>
        <row r="3587">
          <cell r="A3587">
            <v>390004</v>
          </cell>
          <cell r="B3587" t="str">
            <v>2J</v>
          </cell>
          <cell r="C3587" t="str">
            <v>Restricted</v>
          </cell>
          <cell r="D3587" t="str">
            <v>ACES Restricted Gifts</v>
          </cell>
          <cell r="E3587" t="str">
            <v>4-H &amp; Older Youths Gifts</v>
          </cell>
        </row>
        <row r="3588">
          <cell r="A3588">
            <v>390005</v>
          </cell>
          <cell r="B3588" t="str">
            <v>2J</v>
          </cell>
          <cell r="C3588" t="str">
            <v>Restricted</v>
          </cell>
          <cell r="D3588" t="str">
            <v>ACES Restricted Gifts</v>
          </cell>
          <cell r="E3588" t="str">
            <v>Thompson Tractor 4-H Gift 691650</v>
          </cell>
        </row>
        <row r="3589">
          <cell r="A3589">
            <v>390006</v>
          </cell>
          <cell r="B3589" t="str">
            <v>2J</v>
          </cell>
          <cell r="C3589" t="str">
            <v>Restricted</v>
          </cell>
          <cell r="D3589" t="str">
            <v>ACES Restricted Gifts</v>
          </cell>
          <cell r="E3589" t="str">
            <v>Cooperative Extension Service Gifts</v>
          </cell>
        </row>
        <row r="3590">
          <cell r="A3590">
            <v>390007</v>
          </cell>
          <cell r="B3590" t="str">
            <v>2J</v>
          </cell>
          <cell r="C3590" t="str">
            <v>Restricted</v>
          </cell>
          <cell r="D3590" t="str">
            <v>ACES Restricted Gifts</v>
          </cell>
          <cell r="E3590" t="str">
            <v>Concessions &amp; Miscellaneous Gifts</v>
          </cell>
        </row>
        <row r="3591">
          <cell r="A3591">
            <v>390009</v>
          </cell>
          <cell r="B3591" t="str">
            <v>2J</v>
          </cell>
          <cell r="C3591" t="str">
            <v>Restricted</v>
          </cell>
          <cell r="D3591" t="str">
            <v>ACES Restricted Gifts</v>
          </cell>
          <cell r="E3591" t="str">
            <v>AL Ag &amp; Fstry Leadr Prg Gift 691993</v>
          </cell>
        </row>
        <row r="3592">
          <cell r="A3592">
            <v>390011</v>
          </cell>
          <cell r="B3592" t="str">
            <v>2J</v>
          </cell>
          <cell r="C3592" t="str">
            <v>Restricted</v>
          </cell>
          <cell r="D3592" t="str">
            <v>ACES Restricted Gifts</v>
          </cell>
          <cell r="E3592" t="str">
            <v>AL Ext Human Sci Prg Gifts 692040</v>
          </cell>
        </row>
        <row r="3593">
          <cell r="A3593">
            <v>390013</v>
          </cell>
          <cell r="B3593" t="str">
            <v>2J</v>
          </cell>
          <cell r="C3593" t="str">
            <v>Restricted</v>
          </cell>
          <cell r="D3593" t="str">
            <v>ACES Restricted Gifts</v>
          </cell>
          <cell r="E3593" t="str">
            <v>Mary Olive Thomas Gift 564580</v>
          </cell>
        </row>
        <row r="3594">
          <cell r="A3594">
            <v>390014</v>
          </cell>
          <cell r="B3594" t="str">
            <v>2J</v>
          </cell>
          <cell r="C3594" t="str">
            <v>Restricted</v>
          </cell>
          <cell r="D3594" t="str">
            <v>ACES Restricted Gifts</v>
          </cell>
          <cell r="E3594" t="str">
            <v>ACES Science &amp; Tech Gift Fund</v>
          </cell>
        </row>
        <row r="3595">
          <cell r="A3595">
            <v>390017</v>
          </cell>
          <cell r="B3595" t="str">
            <v>2J</v>
          </cell>
          <cell r="C3595" t="str">
            <v>Restricted</v>
          </cell>
          <cell r="D3595" t="str">
            <v>ACES Restricted Gifts</v>
          </cell>
          <cell r="E3595" t="str">
            <v>ACES 4H Foundation Gifts</v>
          </cell>
        </row>
        <row r="3596">
          <cell r="A3596">
            <v>390018</v>
          </cell>
          <cell r="B3596" t="str">
            <v>2J</v>
          </cell>
          <cell r="C3596" t="str">
            <v>Restricted</v>
          </cell>
          <cell r="D3596" t="str">
            <v>ACES Restricted Gifts</v>
          </cell>
          <cell r="E3596" t="str">
            <v>Hope Place Family Rsrce Cntr Gifts</v>
          </cell>
        </row>
        <row r="3597">
          <cell r="A3597">
            <v>390019</v>
          </cell>
          <cell r="B3597" t="str">
            <v>2J</v>
          </cell>
          <cell r="C3597" t="str">
            <v>Restricted</v>
          </cell>
          <cell r="D3597" t="str">
            <v>ACES Restricted Gifts</v>
          </cell>
          <cell r="E3597" t="str">
            <v>4-H Other Gifts</v>
          </cell>
        </row>
        <row r="3598">
          <cell r="A3598">
            <v>390020</v>
          </cell>
          <cell r="B3598" t="str">
            <v>2J</v>
          </cell>
          <cell r="C3598" t="str">
            <v>Restricted</v>
          </cell>
          <cell r="D3598" t="str">
            <v>ACES Restricted Gifts</v>
          </cell>
          <cell r="E3598" t="str">
            <v>International Travel Gifts</v>
          </cell>
        </row>
        <row r="3599">
          <cell r="A3599">
            <v>326001</v>
          </cell>
          <cell r="B3599" t="str">
            <v>2K</v>
          </cell>
          <cell r="C3599" t="str">
            <v>Restricted</v>
          </cell>
          <cell r="D3599" t="str">
            <v>AU Restricted Scholarships</v>
          </cell>
          <cell r="E3599" t="str">
            <v>A. W. Todd Endw Schlshp 692340</v>
          </cell>
        </row>
        <row r="3600">
          <cell r="A3600">
            <v>326002</v>
          </cell>
          <cell r="B3600" t="str">
            <v>2K</v>
          </cell>
          <cell r="C3600" t="str">
            <v>Restricted</v>
          </cell>
          <cell r="D3600" t="str">
            <v>AU Restricted Scholarships</v>
          </cell>
          <cell r="E3600" t="str">
            <v>Ag Alumn Assc-LA Smith Schsp 691939</v>
          </cell>
        </row>
        <row r="3601">
          <cell r="A3601">
            <v>326003</v>
          </cell>
          <cell r="B3601" t="str">
            <v>2K</v>
          </cell>
          <cell r="C3601" t="str">
            <v>Restricted</v>
          </cell>
          <cell r="D3601" t="str">
            <v>AU Restricted Scholarships</v>
          </cell>
          <cell r="E3601" t="str">
            <v>Ag Alumni Assoc Scholarship</v>
          </cell>
        </row>
        <row r="3602">
          <cell r="A3602">
            <v>326004</v>
          </cell>
          <cell r="B3602" t="str">
            <v>2K</v>
          </cell>
          <cell r="C3602" t="str">
            <v>Restricted</v>
          </cell>
          <cell r="D3602" t="str">
            <v>AU Restricted Scholarships</v>
          </cell>
          <cell r="E3602" t="str">
            <v>Ag Alumni/EV&amp;MN Smith Schshp 691899</v>
          </cell>
        </row>
        <row r="3603">
          <cell r="A3603">
            <v>326005</v>
          </cell>
          <cell r="B3603" t="str">
            <v>2K</v>
          </cell>
          <cell r="C3603" t="str">
            <v>Restricted</v>
          </cell>
          <cell r="D3603" t="str">
            <v>AU Restricted Scholarships</v>
          </cell>
          <cell r="E3603" t="str">
            <v>AL Farmers Coop. Annual Schlship</v>
          </cell>
        </row>
        <row r="3604">
          <cell r="A3604">
            <v>326006</v>
          </cell>
          <cell r="B3604" t="str">
            <v>2K</v>
          </cell>
          <cell r="C3604" t="str">
            <v>Restricted</v>
          </cell>
          <cell r="D3604" t="str">
            <v>AU Restricted Scholarships</v>
          </cell>
          <cell r="E3604" t="str">
            <v>AL Council Farmers Coop Sch</v>
          </cell>
        </row>
        <row r="3605">
          <cell r="A3605">
            <v>326007</v>
          </cell>
          <cell r="B3605" t="str">
            <v>2K</v>
          </cell>
          <cell r="C3605" t="str">
            <v>Restricted</v>
          </cell>
          <cell r="D3605" t="str">
            <v>AU Restricted Scholarships</v>
          </cell>
          <cell r="E3605" t="str">
            <v>AL Feed &amp; Grain Assoc Schshp 692162</v>
          </cell>
        </row>
        <row r="3606">
          <cell r="A3606">
            <v>326008</v>
          </cell>
          <cell r="B3606" t="str">
            <v>2K</v>
          </cell>
          <cell r="C3606" t="str">
            <v>Restricted</v>
          </cell>
          <cell r="D3606" t="str">
            <v>AU Restricted Scholarships</v>
          </cell>
          <cell r="E3606" t="str">
            <v>ALFA Scholarship 691835</v>
          </cell>
        </row>
        <row r="3607">
          <cell r="A3607">
            <v>326010</v>
          </cell>
          <cell r="B3607" t="str">
            <v>2K</v>
          </cell>
          <cell r="C3607" t="str">
            <v>Restricted</v>
          </cell>
          <cell r="D3607" t="str">
            <v>AU Restricted Scholarships</v>
          </cell>
          <cell r="E3607" t="str">
            <v>AU Ag Alm Fall Roundup/Auct Awd</v>
          </cell>
        </row>
        <row r="3608">
          <cell r="A3608">
            <v>326012</v>
          </cell>
          <cell r="B3608" t="str">
            <v>2K</v>
          </cell>
          <cell r="C3608" t="str">
            <v>Restricted</v>
          </cell>
          <cell r="D3608" t="str">
            <v>AU Restricted Scholarships</v>
          </cell>
          <cell r="E3608" t="str">
            <v>Bernard Ward Ag Scholarship 691822</v>
          </cell>
        </row>
        <row r="3609">
          <cell r="A3609">
            <v>326015</v>
          </cell>
          <cell r="B3609" t="str">
            <v>2K</v>
          </cell>
          <cell r="C3609" t="str">
            <v>Restricted</v>
          </cell>
          <cell r="D3609" t="str">
            <v>AU Restricted Scholarships</v>
          </cell>
          <cell r="E3609" t="str">
            <v>Charles &amp; Jean Glover Schshp 692306</v>
          </cell>
        </row>
        <row r="3610">
          <cell r="A3610">
            <v>326016</v>
          </cell>
          <cell r="B3610" t="str">
            <v>2K</v>
          </cell>
          <cell r="C3610" t="str">
            <v>Restricted</v>
          </cell>
          <cell r="D3610" t="str">
            <v>AU Restricted Scholarships</v>
          </cell>
          <cell r="E3610" t="str">
            <v>Charles Simmons Mem Schshp 692170</v>
          </cell>
        </row>
        <row r="3611">
          <cell r="A3611">
            <v>326017</v>
          </cell>
          <cell r="B3611" t="str">
            <v>2K</v>
          </cell>
          <cell r="C3611" t="str">
            <v>Restricted</v>
          </cell>
          <cell r="D3611" t="str">
            <v>AU Restricted Scholarships</v>
          </cell>
          <cell r="E3611" t="str">
            <v>College of Ag General Scholarship</v>
          </cell>
        </row>
        <row r="3612">
          <cell r="A3612">
            <v>326018</v>
          </cell>
          <cell r="B3612" t="str">
            <v>2K</v>
          </cell>
          <cell r="C3612" t="str">
            <v>Restricted</v>
          </cell>
          <cell r="D3612" t="str">
            <v>AU Restricted Scholarships</v>
          </cell>
          <cell r="E3612" t="str">
            <v>College of Agriculture Sch 691697</v>
          </cell>
        </row>
        <row r="3613">
          <cell r="A3613">
            <v>326020</v>
          </cell>
          <cell r="B3613" t="str">
            <v>2K</v>
          </cell>
          <cell r="C3613" t="str">
            <v>Restricted</v>
          </cell>
          <cell r="D3613" t="str">
            <v>AU Restricted Scholarships</v>
          </cell>
          <cell r="E3613" t="str">
            <v>Curtis Springer Scholarship 692423</v>
          </cell>
        </row>
        <row r="3614">
          <cell r="A3614">
            <v>326021</v>
          </cell>
          <cell r="B3614" t="str">
            <v>2K</v>
          </cell>
          <cell r="C3614" t="str">
            <v>Restricted</v>
          </cell>
          <cell r="D3614" t="str">
            <v>AU Restricted Scholarships</v>
          </cell>
          <cell r="E3614" t="str">
            <v>Dr Robert A Nunn Endw Schshp 691949</v>
          </cell>
        </row>
        <row r="3615">
          <cell r="A3615">
            <v>326023</v>
          </cell>
          <cell r="B3615" t="str">
            <v>2K</v>
          </cell>
          <cell r="C3615" t="str">
            <v>Restricted</v>
          </cell>
          <cell r="D3615" t="str">
            <v>AU Restricted Scholarships</v>
          </cell>
          <cell r="E3615" t="str">
            <v>E &amp; CP Johnston AG Schshp 661597</v>
          </cell>
        </row>
        <row r="3616">
          <cell r="A3616">
            <v>326026</v>
          </cell>
          <cell r="B3616" t="str">
            <v>2K</v>
          </cell>
          <cell r="C3616" t="str">
            <v>Restricted</v>
          </cell>
          <cell r="D3616" t="str">
            <v>AU Restricted Scholarships</v>
          </cell>
          <cell r="E3616" t="str">
            <v>Boyd Mem Gam Sig Delta Schl 661512</v>
          </cell>
        </row>
        <row r="3617">
          <cell r="A3617">
            <v>326027</v>
          </cell>
          <cell r="B3617" t="str">
            <v>2K</v>
          </cell>
          <cell r="C3617" t="str">
            <v>Restricted</v>
          </cell>
          <cell r="D3617" t="str">
            <v>AU Restricted Scholarships</v>
          </cell>
          <cell r="E3617" t="str">
            <v>Frank M Renfro Meml Schshp 661573</v>
          </cell>
        </row>
        <row r="3618">
          <cell r="A3618">
            <v>326029</v>
          </cell>
          <cell r="B3618" t="str">
            <v>2K</v>
          </cell>
          <cell r="C3618" t="str">
            <v>Restricted</v>
          </cell>
          <cell r="D3618" t="str">
            <v>AU Restricted Scholarships</v>
          </cell>
          <cell r="E3618" t="str">
            <v>Frate Bull Sr AG Schshp 661682</v>
          </cell>
        </row>
        <row r="3619">
          <cell r="A3619">
            <v>326030</v>
          </cell>
          <cell r="B3619" t="str">
            <v>2K</v>
          </cell>
          <cell r="C3619" t="str">
            <v>Restricted</v>
          </cell>
          <cell r="D3619" t="str">
            <v>AU Restricted Scholarships</v>
          </cell>
          <cell r="E3619" t="str">
            <v>Ingram AL Feed &amp; G Schshp 692256</v>
          </cell>
        </row>
        <row r="3620">
          <cell r="A3620">
            <v>326032</v>
          </cell>
          <cell r="B3620" t="str">
            <v>2K</v>
          </cell>
          <cell r="C3620" t="str">
            <v>Restricted</v>
          </cell>
          <cell r="D3620" t="str">
            <v>AU Restricted Scholarships</v>
          </cell>
          <cell r="E3620" t="str">
            <v>H L Jones VetMedSch 691634</v>
          </cell>
        </row>
        <row r="3621">
          <cell r="A3621">
            <v>326034</v>
          </cell>
          <cell r="B3621" t="str">
            <v>2K</v>
          </cell>
          <cell r="C3621" t="str">
            <v>Restricted</v>
          </cell>
          <cell r="D3621" t="str">
            <v>AU Restricted Scholarships</v>
          </cell>
          <cell r="E3621" t="str">
            <v>JC &amp; Sally Hawthorne Schshp 564537</v>
          </cell>
        </row>
        <row r="3622">
          <cell r="A3622">
            <v>326035</v>
          </cell>
          <cell r="B3622" t="str">
            <v>2K</v>
          </cell>
          <cell r="C3622" t="str">
            <v>Restricted</v>
          </cell>
          <cell r="D3622" t="str">
            <v>AU Restricted Scholarships</v>
          </cell>
          <cell r="E3622" t="str">
            <v>James E Payne Sr Schshp 691813</v>
          </cell>
        </row>
        <row r="3623">
          <cell r="A3623">
            <v>326036</v>
          </cell>
          <cell r="B3623" t="str">
            <v>2K</v>
          </cell>
          <cell r="C3623" t="str">
            <v>Restricted</v>
          </cell>
          <cell r="D3623" t="str">
            <v>AU Restricted Scholarships</v>
          </cell>
          <cell r="E3623" t="str">
            <v>James H Hall Ag Schshp 661535</v>
          </cell>
        </row>
        <row r="3624">
          <cell r="A3624">
            <v>326037</v>
          </cell>
          <cell r="B3624" t="str">
            <v>2K</v>
          </cell>
          <cell r="C3624" t="str">
            <v>Restricted</v>
          </cell>
          <cell r="D3624" t="str">
            <v>AU Restricted Scholarships</v>
          </cell>
          <cell r="E3624" t="str">
            <v>John L Whatley Scholarship 661593</v>
          </cell>
        </row>
        <row r="3625">
          <cell r="A3625">
            <v>326038</v>
          </cell>
          <cell r="B3625" t="str">
            <v>2K</v>
          </cell>
          <cell r="C3625" t="str">
            <v>Restricted</v>
          </cell>
          <cell r="D3625" t="str">
            <v>AU Restricted Scholarships</v>
          </cell>
          <cell r="E3625" t="str">
            <v>J Cunningham Jr. Schshp 691903</v>
          </cell>
        </row>
        <row r="3626">
          <cell r="A3626">
            <v>326039</v>
          </cell>
          <cell r="B3626" t="str">
            <v>2K</v>
          </cell>
          <cell r="C3626" t="str">
            <v>Restricted</v>
          </cell>
          <cell r="D3626" t="str">
            <v>AU Restricted Scholarships</v>
          </cell>
          <cell r="E3626" t="str">
            <v>John W Pace III Schshp 661630</v>
          </cell>
        </row>
        <row r="3627">
          <cell r="A3627">
            <v>326040</v>
          </cell>
          <cell r="B3627" t="str">
            <v>2K</v>
          </cell>
          <cell r="C3627" t="str">
            <v>Restricted</v>
          </cell>
          <cell r="D3627" t="str">
            <v>AU Restricted Scholarships</v>
          </cell>
          <cell r="E3627" t="str">
            <v>John W. Pace Jr. Scholarship 661566</v>
          </cell>
        </row>
        <row r="3628">
          <cell r="A3628">
            <v>326042</v>
          </cell>
          <cell r="B3628" t="str">
            <v>2K</v>
          </cell>
          <cell r="C3628" t="str">
            <v>Restricted</v>
          </cell>
          <cell r="D3628" t="str">
            <v>AU Restricted Scholarships</v>
          </cell>
          <cell r="E3628" t="str">
            <v>Maxwell Jones Endw Schshp 692215</v>
          </cell>
        </row>
        <row r="3629">
          <cell r="A3629">
            <v>326043</v>
          </cell>
          <cell r="B3629" t="str">
            <v>2K</v>
          </cell>
          <cell r="C3629" t="str">
            <v>Restricted</v>
          </cell>
          <cell r="D3629" t="str">
            <v>AU Restricted Scholarships</v>
          </cell>
          <cell r="E3629" t="str">
            <v>McMillan Lane Endowed Schl 692073</v>
          </cell>
        </row>
        <row r="3630">
          <cell r="A3630">
            <v>326044</v>
          </cell>
          <cell r="B3630" t="str">
            <v>2K</v>
          </cell>
          <cell r="C3630" t="str">
            <v>Restricted</v>
          </cell>
          <cell r="D3630" t="str">
            <v>AU Restricted Scholarships</v>
          </cell>
          <cell r="E3630" t="str">
            <v>Melborn Ivey Scholarship 692214</v>
          </cell>
        </row>
        <row r="3631">
          <cell r="A3631">
            <v>326047</v>
          </cell>
          <cell r="B3631" t="str">
            <v>2K</v>
          </cell>
          <cell r="C3631" t="str">
            <v>Restricted</v>
          </cell>
          <cell r="D3631" t="str">
            <v>AU Restricted Scholarships</v>
          </cell>
          <cell r="E3631" t="str">
            <v>Morris White Scholarship 692078</v>
          </cell>
        </row>
        <row r="3632">
          <cell r="A3632">
            <v>326048</v>
          </cell>
          <cell r="B3632" t="str">
            <v>2K</v>
          </cell>
          <cell r="C3632" t="str">
            <v>Restricted</v>
          </cell>
          <cell r="D3632" t="str">
            <v>AU Restricted Scholarships</v>
          </cell>
          <cell r="E3632" t="str">
            <v>AF Caley Ag Schlship 692249</v>
          </cell>
        </row>
        <row r="3633">
          <cell r="A3633">
            <v>326049</v>
          </cell>
          <cell r="B3633" t="str">
            <v>2K</v>
          </cell>
          <cell r="C3633" t="str">
            <v>Restricted</v>
          </cell>
          <cell r="D3633" t="str">
            <v>AU Restricted Scholarships</v>
          </cell>
          <cell r="E3633" t="str">
            <v>RW &amp; N McElrath Schshp 691757</v>
          </cell>
        </row>
        <row r="3634">
          <cell r="A3634">
            <v>326050</v>
          </cell>
          <cell r="B3634" t="str">
            <v>2K</v>
          </cell>
          <cell r="C3634" t="str">
            <v>Restricted</v>
          </cell>
          <cell r="D3634" t="str">
            <v>AU Restricted Scholarships</v>
          </cell>
          <cell r="E3634" t="str">
            <v>R.Y. Bailey Endowed Schshp 692058</v>
          </cell>
        </row>
        <row r="3635">
          <cell r="A3635">
            <v>326052</v>
          </cell>
          <cell r="B3635" t="str">
            <v>2K</v>
          </cell>
          <cell r="C3635" t="str">
            <v>Restricted</v>
          </cell>
          <cell r="D3635" t="str">
            <v>AU Restricted Scholarships</v>
          </cell>
          <cell r="E3635" t="str">
            <v>Samuel E. Upchurch Schshp 692094</v>
          </cell>
        </row>
        <row r="3636">
          <cell r="A3636">
            <v>326053</v>
          </cell>
          <cell r="B3636" t="str">
            <v>2K</v>
          </cell>
          <cell r="C3636" t="str">
            <v>Restricted</v>
          </cell>
          <cell r="D3636" t="str">
            <v>AU Restricted Scholarships</v>
          </cell>
          <cell r="E3636" t="str">
            <v>Southern States Scholarship</v>
          </cell>
        </row>
        <row r="3637">
          <cell r="A3637">
            <v>326057</v>
          </cell>
          <cell r="B3637" t="str">
            <v>2K</v>
          </cell>
          <cell r="C3637" t="str">
            <v>Restricted</v>
          </cell>
          <cell r="D3637" t="str">
            <v>AU Restricted Scholarships</v>
          </cell>
          <cell r="E3637" t="str">
            <v>W.F. Ward Fellowship 661590</v>
          </cell>
        </row>
        <row r="3638">
          <cell r="A3638">
            <v>326058</v>
          </cell>
          <cell r="B3638" t="str">
            <v>2K</v>
          </cell>
          <cell r="C3638" t="str">
            <v>Restricted</v>
          </cell>
          <cell r="D3638" t="str">
            <v>AU Restricted Scholarships</v>
          </cell>
          <cell r="E3638" t="str">
            <v>William Campbell Ag Schshp 691817</v>
          </cell>
        </row>
        <row r="3639">
          <cell r="A3639">
            <v>326059</v>
          </cell>
          <cell r="B3639" t="str">
            <v>2K</v>
          </cell>
          <cell r="C3639" t="str">
            <v>Restricted</v>
          </cell>
          <cell r="D3639" t="str">
            <v>AU Restricted Scholarships</v>
          </cell>
          <cell r="E3639" t="str">
            <v>William Hallman Scholarship 691761</v>
          </cell>
        </row>
        <row r="3640">
          <cell r="A3640">
            <v>326060</v>
          </cell>
          <cell r="B3640" t="str">
            <v>2K</v>
          </cell>
          <cell r="C3640" t="str">
            <v>Restricted</v>
          </cell>
          <cell r="D3640" t="str">
            <v>AU Restricted Scholarships</v>
          </cell>
          <cell r="E3640" t="str">
            <v>William T Stallworth Schshp 661612</v>
          </cell>
        </row>
        <row r="3641">
          <cell r="A3641">
            <v>326061</v>
          </cell>
          <cell r="B3641" t="str">
            <v>2K</v>
          </cell>
          <cell r="C3641" t="str">
            <v>Restricted</v>
          </cell>
          <cell r="D3641" t="str">
            <v>AU Restricted Scholarships</v>
          </cell>
          <cell r="E3641" t="str">
            <v>William Bishop Scholarship 564548</v>
          </cell>
        </row>
        <row r="3642">
          <cell r="A3642">
            <v>326062</v>
          </cell>
          <cell r="B3642" t="str">
            <v>2K</v>
          </cell>
          <cell r="C3642" t="str">
            <v>Restricted</v>
          </cell>
          <cell r="D3642" t="str">
            <v>AU Restricted Scholarships</v>
          </cell>
          <cell r="E3642" t="str">
            <v>Ag Alum Stevenson/Yeager Sch 661673</v>
          </cell>
        </row>
        <row r="3643">
          <cell r="A3643">
            <v>326063</v>
          </cell>
          <cell r="B3643" t="str">
            <v>2K</v>
          </cell>
          <cell r="C3643" t="str">
            <v>Restricted</v>
          </cell>
          <cell r="D3643" t="str">
            <v>AU Restricted Scholarships</v>
          </cell>
          <cell r="E3643" t="str">
            <v>Comer Foundtn Schlshp in Agricultur</v>
          </cell>
        </row>
        <row r="3644">
          <cell r="A3644">
            <v>326064</v>
          </cell>
          <cell r="B3644" t="str">
            <v>2K</v>
          </cell>
          <cell r="C3644" t="str">
            <v>Restricted</v>
          </cell>
          <cell r="D3644" t="str">
            <v>AU Restricted Scholarships</v>
          </cell>
          <cell r="E3644" t="str">
            <v>Lee County Farmers Fed Sch</v>
          </cell>
        </row>
        <row r="3645">
          <cell r="A3645">
            <v>326065</v>
          </cell>
          <cell r="B3645" t="str">
            <v>2K</v>
          </cell>
          <cell r="C3645" t="str">
            <v>Restricted</v>
          </cell>
          <cell r="D3645" t="str">
            <v>AU Restricted Scholarships</v>
          </cell>
          <cell r="E3645" t="str">
            <v>Lovvorn Ag Schshp 564598</v>
          </cell>
        </row>
        <row r="3646">
          <cell r="A3646">
            <v>326069</v>
          </cell>
          <cell r="B3646" t="str">
            <v>2K</v>
          </cell>
          <cell r="C3646" t="str">
            <v>Restricted</v>
          </cell>
          <cell r="D3646" t="str">
            <v>AU Restricted Scholarships</v>
          </cell>
          <cell r="E3646" t="str">
            <v>Hale Co Farmers Fed Annl Schshp</v>
          </cell>
        </row>
        <row r="3647">
          <cell r="A3647">
            <v>326071</v>
          </cell>
          <cell r="B3647" t="str">
            <v>2K</v>
          </cell>
          <cell r="C3647" t="str">
            <v>Restricted</v>
          </cell>
          <cell r="D3647" t="str">
            <v>AU Restricted Scholarships</v>
          </cell>
          <cell r="E3647" t="str">
            <v>Mark &amp; Mindy Jackson Ag Sshp 692761</v>
          </cell>
        </row>
        <row r="3648">
          <cell r="A3648">
            <v>326072</v>
          </cell>
          <cell r="B3648" t="str">
            <v>2K</v>
          </cell>
          <cell r="C3648" t="str">
            <v>Restricted</v>
          </cell>
          <cell r="D3648" t="str">
            <v>AU Restricted Scholarships</v>
          </cell>
          <cell r="E3648" t="str">
            <v>Attie Fleming AG Schshp 692776</v>
          </cell>
        </row>
        <row r="3649">
          <cell r="A3649">
            <v>326073</v>
          </cell>
          <cell r="B3649" t="str">
            <v>2K</v>
          </cell>
          <cell r="C3649" t="str">
            <v>Restricted</v>
          </cell>
          <cell r="D3649" t="str">
            <v>AU Restricted Scholarships</v>
          </cell>
          <cell r="E3649" t="str">
            <v>AL Electric Coop AG Sshp 692806</v>
          </cell>
        </row>
        <row r="3650">
          <cell r="A3650">
            <v>326074</v>
          </cell>
          <cell r="B3650" t="str">
            <v>2K</v>
          </cell>
          <cell r="C3650" t="str">
            <v>Restricted</v>
          </cell>
          <cell r="D3650" t="str">
            <v>AU Restricted Scholarships</v>
          </cell>
          <cell r="E3650" t="str">
            <v>Lawrence Co Friends Ag Sshp 692825</v>
          </cell>
        </row>
        <row r="3651">
          <cell r="A3651">
            <v>326075</v>
          </cell>
          <cell r="B3651" t="str">
            <v>2K</v>
          </cell>
          <cell r="C3651" t="str">
            <v>Restricted</v>
          </cell>
          <cell r="D3651" t="str">
            <v>AU Restricted Scholarships</v>
          </cell>
          <cell r="E3651" t="str">
            <v>LawrenceCo Farmer Fed Ag Sshp692826</v>
          </cell>
        </row>
        <row r="3652">
          <cell r="A3652">
            <v>326076</v>
          </cell>
          <cell r="B3652" t="str">
            <v>2K</v>
          </cell>
          <cell r="C3652" t="str">
            <v>Restricted</v>
          </cell>
          <cell r="D3652" t="str">
            <v>AU Restricted Scholarships</v>
          </cell>
          <cell r="E3652" t="str">
            <v>Sands Gold Kist AG Schshp 270017</v>
          </cell>
        </row>
        <row r="3653">
          <cell r="A3653">
            <v>326077</v>
          </cell>
          <cell r="B3653" t="str">
            <v>2K</v>
          </cell>
          <cell r="C3653" t="str">
            <v>Restricted</v>
          </cell>
          <cell r="D3653" t="str">
            <v>AU Restricted Scholarships</v>
          </cell>
          <cell r="E3653" t="str">
            <v>Bradley Mixon Pace AG Schshp 692865</v>
          </cell>
        </row>
        <row r="3654">
          <cell r="A3654">
            <v>326078</v>
          </cell>
          <cell r="B3654" t="str">
            <v>2K</v>
          </cell>
          <cell r="C3654" t="str">
            <v>Restricted</v>
          </cell>
          <cell r="D3654" t="str">
            <v>AU Restricted Scholarships</v>
          </cell>
          <cell r="E3654" t="str">
            <v>David Mixson AG Schshp 692885</v>
          </cell>
        </row>
        <row r="3655">
          <cell r="A3655">
            <v>326080</v>
          </cell>
          <cell r="B3655" t="str">
            <v>2K</v>
          </cell>
          <cell r="C3655" t="str">
            <v>Restricted</v>
          </cell>
          <cell r="D3655" t="str">
            <v>AU Restricted Scholarships</v>
          </cell>
          <cell r="E3655" t="str">
            <v>AL Assoc Consv Dist Aux Sshp 692905</v>
          </cell>
        </row>
        <row r="3656">
          <cell r="A3656">
            <v>326081</v>
          </cell>
          <cell r="B3656" t="str">
            <v>2K</v>
          </cell>
          <cell r="C3656" t="str">
            <v>Restricted</v>
          </cell>
          <cell r="D3656" t="str">
            <v>AU Restricted Scholarships</v>
          </cell>
          <cell r="E3656" t="str">
            <v>Benjamin Hajek AG Schshp 692920</v>
          </cell>
        </row>
        <row r="3657">
          <cell r="A3657">
            <v>326082</v>
          </cell>
          <cell r="B3657" t="str">
            <v>2K</v>
          </cell>
          <cell r="C3657" t="str">
            <v>Restricted</v>
          </cell>
          <cell r="D3657" t="str">
            <v>AU Restricted Scholarships</v>
          </cell>
          <cell r="E3657" t="str">
            <v>Bullard Morgan Co AG Schshp 692990</v>
          </cell>
        </row>
        <row r="3658">
          <cell r="A3658">
            <v>326083</v>
          </cell>
          <cell r="B3658" t="str">
            <v>2K</v>
          </cell>
          <cell r="C3658" t="str">
            <v>Restricted</v>
          </cell>
          <cell r="D3658" t="str">
            <v>AU Restricted Scholarships</v>
          </cell>
          <cell r="E3658" t="str">
            <v>Cravey Fmly Agriscience Sshp 692993</v>
          </cell>
        </row>
        <row r="3659">
          <cell r="A3659">
            <v>326084</v>
          </cell>
          <cell r="B3659" t="str">
            <v>2K</v>
          </cell>
          <cell r="C3659" t="str">
            <v>Restricted</v>
          </cell>
          <cell r="D3659" t="str">
            <v>AU Restricted Scholarships</v>
          </cell>
          <cell r="E3659" t="str">
            <v>Leroy Hill Memorial Annl AG Schshp</v>
          </cell>
        </row>
        <row r="3660">
          <cell r="A3660">
            <v>326085</v>
          </cell>
          <cell r="B3660" t="str">
            <v>2K</v>
          </cell>
          <cell r="C3660" t="str">
            <v>Restricted</v>
          </cell>
          <cell r="D3660" t="str">
            <v>AU Restricted Scholarships</v>
          </cell>
          <cell r="E3660" t="str">
            <v>Bill Chesnut Memorial Annl AG Sch</v>
          </cell>
        </row>
        <row r="3661">
          <cell r="A3661">
            <v>326086</v>
          </cell>
          <cell r="B3661" t="str">
            <v>2K</v>
          </cell>
          <cell r="C3661" t="str">
            <v>Restricted</v>
          </cell>
          <cell r="D3661" t="str">
            <v>AU Restricted Scholarships</v>
          </cell>
          <cell r="E3661" t="str">
            <v>Terry Beasley No88 Sch 693184</v>
          </cell>
        </row>
        <row r="3662">
          <cell r="A3662">
            <v>326088</v>
          </cell>
          <cell r="B3662" t="str">
            <v>2K</v>
          </cell>
          <cell r="C3662" t="str">
            <v>Restricted</v>
          </cell>
          <cell r="D3662" t="str">
            <v>AU Restricted Scholarships</v>
          </cell>
          <cell r="E3662" t="str">
            <v>Vernon Crockett Family Annl AG Sch</v>
          </cell>
        </row>
        <row r="3663">
          <cell r="A3663">
            <v>326094</v>
          </cell>
          <cell r="B3663" t="str">
            <v>2K</v>
          </cell>
          <cell r="C3663" t="str">
            <v>Restricted</v>
          </cell>
          <cell r="D3663" t="str">
            <v>AU Restricted Scholarships</v>
          </cell>
          <cell r="E3663" t="str">
            <v>Van Wilton Ag Schshp 693332</v>
          </cell>
        </row>
        <row r="3664">
          <cell r="A3664">
            <v>326095</v>
          </cell>
          <cell r="B3664" t="str">
            <v>2K</v>
          </cell>
          <cell r="C3664" t="str">
            <v>Restricted</v>
          </cell>
          <cell r="D3664" t="str">
            <v>AU Restricted Scholarships</v>
          </cell>
          <cell r="E3664" t="str">
            <v>A W Darnall Ag Sch 693188</v>
          </cell>
        </row>
        <row r="3665">
          <cell r="A3665">
            <v>326096</v>
          </cell>
          <cell r="B3665" t="str">
            <v>2K</v>
          </cell>
          <cell r="C3665" t="str">
            <v>Restricted</v>
          </cell>
          <cell r="D3665" t="str">
            <v>AU Restricted Scholarships</v>
          </cell>
          <cell r="E3665" t="str">
            <v>Phi Gamma Delta Ag Sch 661698</v>
          </cell>
        </row>
        <row r="3666">
          <cell r="A3666">
            <v>326102</v>
          </cell>
          <cell r="B3666" t="str">
            <v>2K</v>
          </cell>
          <cell r="C3666" t="str">
            <v>Restricted</v>
          </cell>
          <cell r="D3666" t="str">
            <v>AU Restricted Scholarships</v>
          </cell>
          <cell r="E3666" t="str">
            <v>Wm E Hardy Jr Ag Schshp 693530</v>
          </cell>
        </row>
        <row r="3667">
          <cell r="A3667">
            <v>326701</v>
          </cell>
          <cell r="B3667" t="str">
            <v>2K</v>
          </cell>
          <cell r="C3667" t="str">
            <v>Restricted</v>
          </cell>
          <cell r="D3667" t="str">
            <v>AU Restricted Scholarships</v>
          </cell>
          <cell r="E3667" t="str">
            <v>Ben Lanham Jr AGEC Schshp 691881</v>
          </cell>
        </row>
        <row r="3668">
          <cell r="A3668">
            <v>326702</v>
          </cell>
          <cell r="B3668" t="str">
            <v>2K</v>
          </cell>
          <cell r="C3668" t="str">
            <v>Restricted</v>
          </cell>
          <cell r="D3668" t="str">
            <v>AU Restricted Scholarships</v>
          </cell>
          <cell r="E3668" t="str">
            <v>Dr. Lowell Wilson Schshp 692158</v>
          </cell>
        </row>
        <row r="3669">
          <cell r="A3669">
            <v>326703</v>
          </cell>
          <cell r="B3669" t="str">
            <v>2K</v>
          </cell>
          <cell r="C3669" t="str">
            <v>Restricted</v>
          </cell>
          <cell r="D3669" t="str">
            <v>AU Restricted Scholarships</v>
          </cell>
          <cell r="E3669" t="str">
            <v>Fred A Kummer Schshp 661552</v>
          </cell>
        </row>
        <row r="3670">
          <cell r="A3670">
            <v>326704</v>
          </cell>
          <cell r="B3670" t="str">
            <v>2K</v>
          </cell>
          <cell r="C3670" t="str">
            <v>Restricted</v>
          </cell>
          <cell r="D3670" t="str">
            <v>AU Restricted Scholarships</v>
          </cell>
          <cell r="E3670" t="str">
            <v>James&amp;Elaine Lester Ag Sch 692452</v>
          </cell>
        </row>
        <row r="3671">
          <cell r="A3671">
            <v>326801</v>
          </cell>
          <cell r="B3671" t="str">
            <v>2K</v>
          </cell>
          <cell r="C3671" t="str">
            <v>Restricted</v>
          </cell>
          <cell r="D3671" t="str">
            <v>AU Restricted Scholarships</v>
          </cell>
          <cell r="E3671" t="str">
            <v>Agronomy &amp; Soil  Scholarship</v>
          </cell>
        </row>
        <row r="3672">
          <cell r="A3672">
            <v>326803</v>
          </cell>
          <cell r="B3672" t="str">
            <v>2K</v>
          </cell>
          <cell r="C3672" t="str">
            <v>Restricted</v>
          </cell>
          <cell r="D3672" t="str">
            <v>AU Restricted Scholarships</v>
          </cell>
          <cell r="E3672" t="str">
            <v>AL Seedmen Assoc Scholarship</v>
          </cell>
        </row>
        <row r="3673">
          <cell r="A3673">
            <v>326804</v>
          </cell>
          <cell r="B3673" t="str">
            <v>2K</v>
          </cell>
          <cell r="C3673" t="str">
            <v>Restricted</v>
          </cell>
          <cell r="D3673" t="str">
            <v>AU Restricted Scholarships</v>
          </cell>
          <cell r="E3673" t="str">
            <v>AL Soil Fertility Schshp 692294</v>
          </cell>
        </row>
        <row r="3674">
          <cell r="A3674">
            <v>326805</v>
          </cell>
          <cell r="B3674" t="str">
            <v>2K</v>
          </cell>
          <cell r="C3674" t="str">
            <v>Restricted</v>
          </cell>
          <cell r="D3674" t="str">
            <v>AU Restricted Scholarships</v>
          </cell>
          <cell r="E3674" t="str">
            <v>AL Turf Assoc Annual Schl-AGRN</v>
          </cell>
        </row>
        <row r="3675">
          <cell r="A3675">
            <v>326806</v>
          </cell>
          <cell r="B3675" t="str">
            <v>2K</v>
          </cell>
          <cell r="C3675" t="str">
            <v>Restricted</v>
          </cell>
          <cell r="D3675" t="str">
            <v>AU Restricted Scholarships</v>
          </cell>
          <cell r="E3675" t="str">
            <v>Dr&amp; Mrs J T Hood Schshp 692056</v>
          </cell>
        </row>
        <row r="3676">
          <cell r="A3676">
            <v>326807</v>
          </cell>
          <cell r="B3676" t="str">
            <v>2K</v>
          </cell>
          <cell r="C3676" t="str">
            <v>Restricted</v>
          </cell>
          <cell r="D3676" t="str">
            <v>AU Restricted Scholarships</v>
          </cell>
          <cell r="E3676" t="str">
            <v>Ellis Bros Seed Schshp 691872</v>
          </cell>
        </row>
        <row r="3677">
          <cell r="A3677">
            <v>326808</v>
          </cell>
          <cell r="B3677" t="str">
            <v>2K</v>
          </cell>
          <cell r="C3677" t="str">
            <v>Restricted</v>
          </cell>
          <cell r="D3677" t="str">
            <v>AU Restricted Scholarships</v>
          </cell>
          <cell r="E3677" t="str">
            <v>James &amp; Louise Mobley Schshp 691940</v>
          </cell>
        </row>
        <row r="3678">
          <cell r="A3678">
            <v>326809</v>
          </cell>
          <cell r="B3678" t="str">
            <v>2K</v>
          </cell>
          <cell r="C3678" t="str">
            <v>Restricted</v>
          </cell>
          <cell r="D3678" t="str">
            <v>AU Restricted Scholarships</v>
          </cell>
          <cell r="E3678" t="str">
            <v>Will H Smith AGRN Schshp 691871</v>
          </cell>
        </row>
        <row r="3679">
          <cell r="A3679">
            <v>326810</v>
          </cell>
          <cell r="B3679" t="str">
            <v>2K</v>
          </cell>
          <cell r="C3679" t="str">
            <v>Restricted</v>
          </cell>
          <cell r="D3679" t="str">
            <v>AU Restricted Scholarships</v>
          </cell>
          <cell r="E3679" t="str">
            <v>DG Sturkie Agron&amp;Soil Sch 692088</v>
          </cell>
        </row>
        <row r="3680">
          <cell r="A3680">
            <v>326811</v>
          </cell>
          <cell r="B3680" t="str">
            <v>2K</v>
          </cell>
          <cell r="C3680" t="str">
            <v>Restricted</v>
          </cell>
          <cell r="D3680" t="str">
            <v>AU Restricted Scholarships</v>
          </cell>
          <cell r="E3680" t="str">
            <v>AL Soil Fertility  Scholarship</v>
          </cell>
        </row>
        <row r="3681">
          <cell r="A3681">
            <v>326812</v>
          </cell>
          <cell r="B3681" t="str">
            <v>2K</v>
          </cell>
          <cell r="C3681" t="str">
            <v>Restricted</v>
          </cell>
          <cell r="D3681" t="str">
            <v>AU Restricted Scholarships</v>
          </cell>
          <cell r="E3681" t="str">
            <v>Torbert Agronomy &amp; Soil Annl Schshp</v>
          </cell>
        </row>
        <row r="3682">
          <cell r="A3682">
            <v>326813</v>
          </cell>
          <cell r="B3682" t="str">
            <v>2K</v>
          </cell>
          <cell r="C3682" t="str">
            <v>Restricted</v>
          </cell>
          <cell r="D3682" t="str">
            <v>AU Restricted Scholarships</v>
          </cell>
          <cell r="E3682" t="str">
            <v>Ensminger Agron Soil Sch 693169</v>
          </cell>
        </row>
        <row r="3683">
          <cell r="A3683">
            <v>326814</v>
          </cell>
          <cell r="B3683" t="str">
            <v>2K</v>
          </cell>
          <cell r="C3683" t="str">
            <v>Restricted</v>
          </cell>
          <cell r="D3683" t="str">
            <v>AU Restricted Scholarships</v>
          </cell>
          <cell r="E3683" t="str">
            <v>Patterson Agron Soils Schshp 693242</v>
          </cell>
        </row>
        <row r="3684">
          <cell r="A3684">
            <v>326815</v>
          </cell>
          <cell r="B3684" t="str">
            <v>2K</v>
          </cell>
          <cell r="C3684" t="str">
            <v>Restricted</v>
          </cell>
          <cell r="D3684" t="str">
            <v>AU Restricted Scholarships</v>
          </cell>
          <cell r="E3684" t="str">
            <v>B Durbin Agron Soils Schshp 693215</v>
          </cell>
        </row>
        <row r="3685">
          <cell r="A3685">
            <v>326901</v>
          </cell>
          <cell r="B3685" t="str">
            <v>2K</v>
          </cell>
          <cell r="C3685" t="str">
            <v>Restricted</v>
          </cell>
          <cell r="D3685" t="str">
            <v>AU Restricted Scholarships</v>
          </cell>
          <cell r="E3685" t="str">
            <v>Charles Purvis/AC Legg-ANSC 692230</v>
          </cell>
        </row>
        <row r="3686">
          <cell r="A3686">
            <v>326905</v>
          </cell>
          <cell r="B3686" t="str">
            <v>2K</v>
          </cell>
          <cell r="C3686" t="str">
            <v>Restricted</v>
          </cell>
          <cell r="D3686" t="str">
            <v>AU Restricted Scholarships</v>
          </cell>
          <cell r="E3686" t="str">
            <v>Dale Huffman Animl Sc Schshp 692927</v>
          </cell>
        </row>
        <row r="3687">
          <cell r="A3687">
            <v>327001</v>
          </cell>
          <cell r="B3687" t="str">
            <v>2K</v>
          </cell>
          <cell r="C3687" t="str">
            <v>Restricted</v>
          </cell>
          <cell r="D3687" t="str">
            <v>AU Restricted Scholarships</v>
          </cell>
          <cell r="E3687" t="str">
            <v>Hop King Scholarship 661544</v>
          </cell>
        </row>
        <row r="3688">
          <cell r="A3688">
            <v>327002</v>
          </cell>
          <cell r="B3688" t="str">
            <v>2K</v>
          </cell>
          <cell r="C3688" t="str">
            <v>Restricted</v>
          </cell>
          <cell r="D3688" t="str">
            <v>AU Restricted Scholarships</v>
          </cell>
          <cell r="E3688" t="str">
            <v>Irene&amp; William Gill BSEN Sch 691795</v>
          </cell>
        </row>
        <row r="3689">
          <cell r="A3689">
            <v>327003</v>
          </cell>
          <cell r="B3689" t="str">
            <v>2K</v>
          </cell>
          <cell r="C3689" t="str">
            <v>Restricted</v>
          </cell>
          <cell r="D3689" t="str">
            <v>AU Restricted Scholarships</v>
          </cell>
          <cell r="E3689" t="str">
            <v>Wm &amp; Evelyn Adkin BSEN Scshp 691864</v>
          </cell>
        </row>
        <row r="3690">
          <cell r="A3690">
            <v>327005</v>
          </cell>
          <cell r="B3690" t="str">
            <v>2K</v>
          </cell>
          <cell r="C3690" t="str">
            <v>Restricted</v>
          </cell>
          <cell r="D3690" t="str">
            <v>AU Restricted Scholarships</v>
          </cell>
          <cell r="E3690" t="str">
            <v>Roberson Shp Biosys Endw 692655</v>
          </cell>
        </row>
        <row r="3691">
          <cell r="A3691">
            <v>327006</v>
          </cell>
          <cell r="B3691" t="str">
            <v>2K</v>
          </cell>
          <cell r="C3691" t="str">
            <v>Restricted</v>
          </cell>
          <cell r="D3691" t="str">
            <v>AU Restricted Scholarships</v>
          </cell>
          <cell r="E3691" t="str">
            <v>ASABE Biosys Engr Schshp 692760</v>
          </cell>
        </row>
        <row r="3692">
          <cell r="A3692">
            <v>327101</v>
          </cell>
          <cell r="B3692" t="str">
            <v>2K</v>
          </cell>
          <cell r="C3692" t="str">
            <v>Restricted</v>
          </cell>
          <cell r="D3692" t="str">
            <v>AU Restricted Scholarships</v>
          </cell>
          <cell r="E3692" t="str">
            <v>AL Catfish Prod. Annual Scholarship</v>
          </cell>
        </row>
        <row r="3693">
          <cell r="A3693">
            <v>327103</v>
          </cell>
          <cell r="B3693" t="str">
            <v>2K</v>
          </cell>
          <cell r="C3693" t="str">
            <v>Restricted</v>
          </cell>
          <cell r="D3693" t="str">
            <v>AU Restricted Scholarships</v>
          </cell>
          <cell r="E3693" t="str">
            <v>Rembert Bayne Fisheries Schshp</v>
          </cell>
        </row>
        <row r="3694">
          <cell r="A3694">
            <v>327104</v>
          </cell>
          <cell r="B3694" t="str">
            <v>2K</v>
          </cell>
          <cell r="C3694" t="str">
            <v>Restricted</v>
          </cell>
          <cell r="D3694" t="str">
            <v>AU Restricted Scholarships</v>
          </cell>
          <cell r="E3694" t="str">
            <v>AU Fisheries Family Schshp 692936</v>
          </cell>
        </row>
        <row r="3695">
          <cell r="A3695">
            <v>327201</v>
          </cell>
          <cell r="B3695" t="str">
            <v>2K</v>
          </cell>
          <cell r="C3695" t="str">
            <v>Restricted</v>
          </cell>
          <cell r="D3695" t="str">
            <v>AU Restricted Scholarships</v>
          </cell>
          <cell r="E3695" t="str">
            <v>Charles Isbell Mem HORT Sch 691961</v>
          </cell>
        </row>
        <row r="3696">
          <cell r="A3696">
            <v>327202</v>
          </cell>
          <cell r="B3696" t="str">
            <v>2K</v>
          </cell>
          <cell r="C3696" t="str">
            <v>Restricted</v>
          </cell>
          <cell r="D3696" t="str">
            <v>AU Restricted Scholarships</v>
          </cell>
          <cell r="E3696" t="str">
            <v>Welchel/GCA HORT Schshp 691968</v>
          </cell>
        </row>
        <row r="3697">
          <cell r="A3697">
            <v>327203</v>
          </cell>
          <cell r="B3697" t="str">
            <v>2K</v>
          </cell>
          <cell r="C3697" t="str">
            <v>Restricted</v>
          </cell>
          <cell r="D3697" t="str">
            <v>AU Restricted Scholarships</v>
          </cell>
          <cell r="E3697" t="str">
            <v>Garden Club of AL Schshp 661502</v>
          </cell>
        </row>
        <row r="3698">
          <cell r="A3698">
            <v>327204</v>
          </cell>
          <cell r="B3698" t="str">
            <v>2K</v>
          </cell>
          <cell r="C3698" t="str">
            <v>Restricted</v>
          </cell>
          <cell r="D3698" t="str">
            <v>AU Restricted Scholarships</v>
          </cell>
          <cell r="E3698" t="str">
            <v>Horticulture Nursery Scholarship</v>
          </cell>
        </row>
        <row r="3699">
          <cell r="A3699">
            <v>327205</v>
          </cell>
          <cell r="B3699" t="str">
            <v>2K</v>
          </cell>
          <cell r="C3699" t="str">
            <v>Restricted</v>
          </cell>
          <cell r="D3699" t="str">
            <v>AU Restricted Scholarships</v>
          </cell>
          <cell r="E3699" t="str">
            <v>James Cooper HORT Schshp 692049</v>
          </cell>
        </row>
        <row r="3700">
          <cell r="A3700">
            <v>327206</v>
          </cell>
          <cell r="B3700" t="str">
            <v>2K</v>
          </cell>
          <cell r="C3700" t="str">
            <v>Restricted</v>
          </cell>
          <cell r="D3700" t="str">
            <v>AU Restricted Scholarships</v>
          </cell>
          <cell r="E3700" t="str">
            <v>L M Ware HORT Schshp 661615</v>
          </cell>
        </row>
        <row r="3701">
          <cell r="A3701">
            <v>327207</v>
          </cell>
          <cell r="B3701" t="str">
            <v>2K</v>
          </cell>
          <cell r="C3701" t="str">
            <v>Restricted</v>
          </cell>
          <cell r="D3701" t="str">
            <v>AU Restricted Scholarships</v>
          </cell>
          <cell r="E3701" t="str">
            <v>LM &amp; MH Ware HORT Schshp 661591</v>
          </cell>
        </row>
        <row r="3702">
          <cell r="A3702">
            <v>327208</v>
          </cell>
          <cell r="B3702" t="str">
            <v>2K</v>
          </cell>
          <cell r="C3702" t="str">
            <v>Restricted</v>
          </cell>
          <cell r="D3702" t="str">
            <v>AU Restricted Scholarships</v>
          </cell>
          <cell r="E3702" t="str">
            <v>M Ware/Gden Clb Sshp 661591/661626</v>
          </cell>
        </row>
        <row r="3703">
          <cell r="A3703">
            <v>327209</v>
          </cell>
          <cell r="B3703" t="str">
            <v>2K</v>
          </cell>
          <cell r="C3703" t="str">
            <v>Restricted</v>
          </cell>
          <cell r="D3703" t="str">
            <v>AU Restricted Scholarships</v>
          </cell>
          <cell r="E3703" t="str">
            <v>Campus 1st Ladies Sch 564596/661695</v>
          </cell>
        </row>
        <row r="3704">
          <cell r="A3704">
            <v>327210</v>
          </cell>
          <cell r="B3704" t="str">
            <v>2K</v>
          </cell>
          <cell r="C3704" t="str">
            <v>Restricted</v>
          </cell>
          <cell r="D3704" t="str">
            <v>AU Restricted Scholarships</v>
          </cell>
          <cell r="E3704" t="str">
            <v>AL Master Grdnr Schshp Horticulture</v>
          </cell>
        </row>
        <row r="3705">
          <cell r="A3705">
            <v>327212</v>
          </cell>
          <cell r="B3705" t="str">
            <v>2K</v>
          </cell>
          <cell r="C3705" t="str">
            <v>Restricted</v>
          </cell>
          <cell r="D3705" t="str">
            <v>AU Restricted Scholarships</v>
          </cell>
          <cell r="E3705" t="str">
            <v>Tuscaloosa Ct Mstr Grdn Hort Schshp</v>
          </cell>
        </row>
        <row r="3706">
          <cell r="A3706">
            <v>327213</v>
          </cell>
          <cell r="B3706" t="str">
            <v>2K</v>
          </cell>
          <cell r="C3706" t="str">
            <v>Restricted</v>
          </cell>
          <cell r="D3706" t="str">
            <v>AU Restricted Scholarships</v>
          </cell>
          <cell r="E3706" t="str">
            <v>Garden Club Hort Schshp 661529</v>
          </cell>
        </row>
        <row r="3707">
          <cell r="A3707">
            <v>327216</v>
          </cell>
          <cell r="B3707" t="str">
            <v>2K</v>
          </cell>
          <cell r="C3707" t="str">
            <v>Restricted</v>
          </cell>
          <cell r="D3707" t="str">
            <v>AU Restricted Scholarships</v>
          </cell>
          <cell r="E3707" t="str">
            <v>Mobile CO Master Gardener Hort Sshp</v>
          </cell>
        </row>
        <row r="3708">
          <cell r="A3708">
            <v>327217</v>
          </cell>
          <cell r="B3708" t="str">
            <v>2K</v>
          </cell>
          <cell r="C3708" t="str">
            <v>Restricted</v>
          </cell>
          <cell r="D3708" t="str">
            <v>AU Restricted Scholarships</v>
          </cell>
          <cell r="E3708" t="str">
            <v>Elbert &amp; Barbara Botts HORT Schshp</v>
          </cell>
        </row>
        <row r="3709">
          <cell r="A3709">
            <v>327218</v>
          </cell>
          <cell r="B3709" t="str">
            <v>2K</v>
          </cell>
          <cell r="C3709" t="str">
            <v>Restricted</v>
          </cell>
          <cell r="D3709" t="str">
            <v>AU Restricted Scholarships</v>
          </cell>
          <cell r="E3709" t="str">
            <v>Etowah Co Master Gardnr Assoc Sshp</v>
          </cell>
        </row>
        <row r="3710">
          <cell r="A3710">
            <v>327301</v>
          </cell>
          <cell r="B3710" t="str">
            <v>2K</v>
          </cell>
          <cell r="C3710" t="str">
            <v>Restricted</v>
          </cell>
          <cell r="D3710" t="str">
            <v>AU Restricted Scholarships</v>
          </cell>
          <cell r="E3710" t="str">
            <v>D &amp; F Fnd. Annual Scholar-POUL</v>
          </cell>
        </row>
        <row r="3711">
          <cell r="A3711">
            <v>327302</v>
          </cell>
          <cell r="B3711" t="str">
            <v>2K</v>
          </cell>
          <cell r="C3711" t="str">
            <v>Restricted</v>
          </cell>
          <cell r="D3711" t="str">
            <v>AU Restricted Scholarships</v>
          </cell>
          <cell r="E3711" t="str">
            <v>D &amp; F Fnd POUL Sch 691887</v>
          </cell>
        </row>
        <row r="3712">
          <cell r="A3712">
            <v>327303</v>
          </cell>
          <cell r="B3712" t="str">
            <v>2K</v>
          </cell>
          <cell r="C3712" t="str">
            <v>Restricted</v>
          </cell>
          <cell r="D3712" t="str">
            <v>AU Restricted Scholarships</v>
          </cell>
          <cell r="E3712" t="str">
            <v>Dale King Poultry Sci Schshp 691884</v>
          </cell>
        </row>
        <row r="3713">
          <cell r="A3713">
            <v>327304</v>
          </cell>
          <cell r="B3713" t="str">
            <v>2K</v>
          </cell>
          <cell r="C3713" t="str">
            <v>Restricted</v>
          </cell>
          <cell r="D3713" t="str">
            <v>AU Restricted Scholarships</v>
          </cell>
          <cell r="E3713" t="str">
            <v>Dr. G. J. Cottier Schl POUL 691985g</v>
          </cell>
        </row>
        <row r="3714">
          <cell r="A3714">
            <v>327305</v>
          </cell>
          <cell r="B3714" t="str">
            <v>2K</v>
          </cell>
          <cell r="C3714" t="str">
            <v>Restricted</v>
          </cell>
          <cell r="D3714" t="str">
            <v>AU Restricted Scholarships</v>
          </cell>
          <cell r="E3714" t="str">
            <v>G R McDaniel POUL Schshp 691796</v>
          </cell>
        </row>
        <row r="3715">
          <cell r="A3715">
            <v>327306</v>
          </cell>
          <cell r="B3715" t="str">
            <v>2K</v>
          </cell>
          <cell r="C3715" t="str">
            <v>Restricted</v>
          </cell>
          <cell r="D3715" t="str">
            <v>AU Restricted Scholarships</v>
          </cell>
          <cell r="E3715" t="str">
            <v>Poultry Science Scholarship Fund</v>
          </cell>
        </row>
        <row r="3716">
          <cell r="A3716">
            <v>327308</v>
          </cell>
          <cell r="B3716" t="str">
            <v>2K</v>
          </cell>
          <cell r="C3716" t="str">
            <v>Restricted</v>
          </cell>
          <cell r="D3716" t="str">
            <v>AU Restricted Scholarships</v>
          </cell>
          <cell r="E3716" t="str">
            <v>Bond Fmly Endw Pltry Sc Sshp 692660</v>
          </cell>
        </row>
        <row r="3717">
          <cell r="A3717">
            <v>327309</v>
          </cell>
          <cell r="B3717" t="str">
            <v>2K</v>
          </cell>
          <cell r="C3717" t="str">
            <v>Restricted</v>
          </cell>
          <cell r="D3717" t="str">
            <v>AU Restricted Scholarships</v>
          </cell>
          <cell r="E3717" t="str">
            <v>Ann Haggard Pltry Sci Schshp 692786</v>
          </cell>
        </row>
        <row r="3718">
          <cell r="A3718">
            <v>327310</v>
          </cell>
          <cell r="B3718" t="str">
            <v>2K</v>
          </cell>
          <cell r="C3718" t="str">
            <v>Restricted</v>
          </cell>
          <cell r="D3718" t="str">
            <v>AU Restricted Scholarships</v>
          </cell>
          <cell r="E3718" t="str">
            <v>Claude Carter Poultry Scienc Schshp</v>
          </cell>
        </row>
        <row r="3719">
          <cell r="A3719">
            <v>327311</v>
          </cell>
          <cell r="B3719" t="str">
            <v>2K</v>
          </cell>
          <cell r="C3719" t="str">
            <v>Restricted</v>
          </cell>
          <cell r="D3719" t="str">
            <v>AU Restricted Scholarships</v>
          </cell>
          <cell r="E3719" t="str">
            <v>Dawn F Knox Poultry Sci Sshp 692581</v>
          </cell>
        </row>
        <row r="3720">
          <cell r="A3720">
            <v>327312</v>
          </cell>
          <cell r="B3720" t="str">
            <v>2K</v>
          </cell>
          <cell r="C3720" t="str">
            <v>Restricted</v>
          </cell>
          <cell r="D3720" t="str">
            <v>AU Restricted Scholarships</v>
          </cell>
          <cell r="E3720" t="str">
            <v>Harvey Downs Pltry Sci Annl Schshp</v>
          </cell>
        </row>
        <row r="3721">
          <cell r="A3721">
            <v>328001</v>
          </cell>
          <cell r="B3721" t="str">
            <v>2K</v>
          </cell>
          <cell r="C3721" t="str">
            <v>Restricted</v>
          </cell>
          <cell r="D3721" t="str">
            <v>AU Restricted Scholarships</v>
          </cell>
          <cell r="E3721" t="str">
            <v>AC3/Epson Scholarship 691834</v>
          </cell>
        </row>
        <row r="3722">
          <cell r="A3722">
            <v>328002</v>
          </cell>
          <cell r="B3722" t="str">
            <v>2K</v>
          </cell>
          <cell r="C3722" t="str">
            <v>Restricted</v>
          </cell>
          <cell r="D3722" t="str">
            <v>AU Restricted Scholarships</v>
          </cell>
          <cell r="E3722" t="str">
            <v>AlabamaPower Scholarship 691630</v>
          </cell>
        </row>
        <row r="3723">
          <cell r="A3723">
            <v>328005</v>
          </cell>
          <cell r="B3723" t="str">
            <v>2K</v>
          </cell>
          <cell r="C3723" t="str">
            <v>Restricted</v>
          </cell>
          <cell r="D3723" t="str">
            <v>AU Restricted Scholarships</v>
          </cell>
          <cell r="E3723" t="str">
            <v>AnnePhillipsPearson Schshp 691645</v>
          </cell>
        </row>
        <row r="3724">
          <cell r="A3724">
            <v>328006</v>
          </cell>
          <cell r="B3724" t="str">
            <v>2K</v>
          </cell>
          <cell r="C3724" t="str">
            <v>Restricted</v>
          </cell>
          <cell r="D3724" t="str">
            <v>AU Restricted Scholarships</v>
          </cell>
          <cell r="E3724" t="str">
            <v>Bailey Scholarship 691695</v>
          </cell>
        </row>
        <row r="3725">
          <cell r="A3725">
            <v>328008</v>
          </cell>
          <cell r="B3725" t="str">
            <v>2K</v>
          </cell>
          <cell r="C3725" t="str">
            <v>Restricted</v>
          </cell>
          <cell r="D3725" t="str">
            <v>AU Restricted Scholarships</v>
          </cell>
          <cell r="E3725" t="str">
            <v>Bennie Bray Honors Schshp 692455</v>
          </cell>
        </row>
        <row r="3726">
          <cell r="A3726">
            <v>328010</v>
          </cell>
          <cell r="B3726" t="str">
            <v>2K</v>
          </cell>
          <cell r="C3726" t="str">
            <v>Restricted</v>
          </cell>
          <cell r="D3726" t="str">
            <v>AU Restricted Scholarships</v>
          </cell>
          <cell r="E3726" t="str">
            <v>Burton Scholarship 692022</v>
          </cell>
        </row>
        <row r="3727">
          <cell r="A3727">
            <v>328011</v>
          </cell>
          <cell r="B3727" t="str">
            <v>2K</v>
          </cell>
          <cell r="C3727" t="str">
            <v>Restricted</v>
          </cell>
          <cell r="D3727" t="str">
            <v>AU Restricted Scholarships</v>
          </cell>
          <cell r="E3727" t="str">
            <v>ChickFilA Scholarship</v>
          </cell>
        </row>
        <row r="3728">
          <cell r="A3728">
            <v>328012</v>
          </cell>
          <cell r="B3728" t="str">
            <v>2K</v>
          </cell>
          <cell r="C3728" t="str">
            <v>Restricted</v>
          </cell>
          <cell r="D3728" t="str">
            <v>AU Restricted Scholarships</v>
          </cell>
          <cell r="E3728" t="str">
            <v>COBAnnual Scholarship</v>
          </cell>
        </row>
        <row r="3729">
          <cell r="A3729">
            <v>328013</v>
          </cell>
          <cell r="B3729" t="str">
            <v>2K</v>
          </cell>
          <cell r="C3729" t="str">
            <v>Restricted</v>
          </cell>
          <cell r="D3729" t="str">
            <v>AU Restricted Scholarships</v>
          </cell>
          <cell r="E3729" t="str">
            <v>Wm Cobbs Bus Scholarship 691674</v>
          </cell>
        </row>
        <row r="3730">
          <cell r="A3730">
            <v>328016</v>
          </cell>
          <cell r="B3730" t="str">
            <v>2K</v>
          </cell>
          <cell r="C3730" t="str">
            <v>Restricted</v>
          </cell>
          <cell r="D3730" t="str">
            <v>AU Restricted Scholarships</v>
          </cell>
          <cell r="E3730" t="str">
            <v>EdwardCatherineLowder Schshp 691633</v>
          </cell>
        </row>
        <row r="3731">
          <cell r="A3731">
            <v>328017</v>
          </cell>
          <cell r="B3731" t="str">
            <v>2K</v>
          </cell>
          <cell r="C3731" t="str">
            <v>Restricted</v>
          </cell>
          <cell r="D3731" t="str">
            <v>AU Restricted Scholarships</v>
          </cell>
          <cell r="E3731" t="str">
            <v>Edward Lowder Endow Sch 692072</v>
          </cell>
        </row>
        <row r="3732">
          <cell r="A3732">
            <v>328018</v>
          </cell>
          <cell r="B3732" t="str">
            <v>2K</v>
          </cell>
          <cell r="C3732" t="str">
            <v>Restricted</v>
          </cell>
          <cell r="D3732" t="str">
            <v>AU Restricted Scholarships</v>
          </cell>
          <cell r="E3732" t="str">
            <v>Edward Lowder Meml Schshp 692079</v>
          </cell>
        </row>
        <row r="3733">
          <cell r="A3733">
            <v>328019</v>
          </cell>
          <cell r="B3733" t="str">
            <v>2K</v>
          </cell>
          <cell r="C3733" t="str">
            <v>Restricted</v>
          </cell>
          <cell r="D3733" t="str">
            <v>AU Restricted Scholarships</v>
          </cell>
          <cell r="E3733" t="str">
            <v>Bill Ellard Meml Scholarship 692427</v>
          </cell>
        </row>
        <row r="3734">
          <cell r="A3734">
            <v>328022</v>
          </cell>
          <cell r="B3734" t="str">
            <v>2K</v>
          </cell>
          <cell r="C3734" t="str">
            <v>Restricted</v>
          </cell>
          <cell r="D3734" t="str">
            <v>AU Restricted Scholarships</v>
          </cell>
          <cell r="E3734" t="str">
            <v>Helen Krauss Leslie Schshp 691686</v>
          </cell>
        </row>
        <row r="3735">
          <cell r="A3735">
            <v>328023</v>
          </cell>
          <cell r="B3735" t="str">
            <v>2K</v>
          </cell>
          <cell r="C3735" t="str">
            <v>Restricted</v>
          </cell>
          <cell r="D3735" t="str">
            <v>AU Restricted Scholarships</v>
          </cell>
          <cell r="E3735" t="str">
            <v>HendrixKnight Scholarship 692045</v>
          </cell>
        </row>
        <row r="3736">
          <cell r="A3736">
            <v>328024</v>
          </cell>
          <cell r="B3736" t="str">
            <v>2K</v>
          </cell>
          <cell r="C3736" t="str">
            <v>Restricted</v>
          </cell>
          <cell r="D3736" t="str">
            <v>AU Restricted Scholarships</v>
          </cell>
          <cell r="E3736" t="str">
            <v>Henry P Johnston Schshp 661616</v>
          </cell>
        </row>
        <row r="3737">
          <cell r="A3737">
            <v>328025</v>
          </cell>
          <cell r="B3737" t="str">
            <v>2K</v>
          </cell>
          <cell r="C3737" t="str">
            <v>Restricted</v>
          </cell>
          <cell r="D3737" t="str">
            <v>AU Restricted Scholarships</v>
          </cell>
          <cell r="E3737" t="str">
            <v>Hiley Scholarship</v>
          </cell>
        </row>
        <row r="3738">
          <cell r="A3738">
            <v>328026</v>
          </cell>
          <cell r="B3738" t="str">
            <v>2K</v>
          </cell>
          <cell r="C3738" t="str">
            <v>Restricted</v>
          </cell>
          <cell r="D3738" t="str">
            <v>AU Restricted Scholarships</v>
          </cell>
          <cell r="E3738" t="str">
            <v>HowardNelson Scholarship</v>
          </cell>
        </row>
        <row r="3739">
          <cell r="A3739">
            <v>328027</v>
          </cell>
          <cell r="B3739" t="str">
            <v>2K</v>
          </cell>
          <cell r="C3739" t="str">
            <v>Restricted</v>
          </cell>
          <cell r="D3739" t="str">
            <v>AU Restricted Scholarships</v>
          </cell>
          <cell r="E3739" t="str">
            <v>JenniferClaireMoore Schshp 692485</v>
          </cell>
        </row>
        <row r="3740">
          <cell r="A3740">
            <v>328028</v>
          </cell>
          <cell r="B3740" t="str">
            <v>2K</v>
          </cell>
          <cell r="C3740" t="str">
            <v>Restricted</v>
          </cell>
          <cell r="D3740" t="str">
            <v>AU Restricted Scholarships</v>
          </cell>
          <cell r="E3740" t="str">
            <v>Jerry&amp;PatsyThomley Scholarship</v>
          </cell>
        </row>
        <row r="3741">
          <cell r="A3741">
            <v>328029</v>
          </cell>
          <cell r="B3741" t="str">
            <v>2K</v>
          </cell>
          <cell r="C3741" t="str">
            <v>Restricted</v>
          </cell>
          <cell r="D3741" t="str">
            <v>AU Restricted Scholarships</v>
          </cell>
          <cell r="E3741" t="str">
            <v>McDaniel Scholarship 691621</v>
          </cell>
        </row>
        <row r="3742">
          <cell r="A3742">
            <v>328030</v>
          </cell>
          <cell r="B3742" t="str">
            <v>2K</v>
          </cell>
          <cell r="C3742" t="str">
            <v>Restricted</v>
          </cell>
          <cell r="D3742" t="str">
            <v>AU Restricted Scholarships</v>
          </cell>
          <cell r="E3742" t="str">
            <v>Oberman Scholarship 692004</v>
          </cell>
        </row>
        <row r="3743">
          <cell r="A3743">
            <v>328032</v>
          </cell>
          <cell r="B3743" t="str">
            <v>2K</v>
          </cell>
          <cell r="C3743" t="str">
            <v>Restricted</v>
          </cell>
          <cell r="D3743" t="str">
            <v>AU Restricted Scholarships</v>
          </cell>
          <cell r="E3743" t="str">
            <v>Protective Life Scholarship 328032</v>
          </cell>
        </row>
        <row r="3744">
          <cell r="A3744">
            <v>328034</v>
          </cell>
          <cell r="B3744" t="str">
            <v>2K</v>
          </cell>
          <cell r="C3744" t="str">
            <v>Restricted</v>
          </cell>
          <cell r="D3744" t="str">
            <v>AU Restricted Scholarships</v>
          </cell>
          <cell r="E3744" t="str">
            <v>Lws&amp;Ml Savage Schshp 691495/692019</v>
          </cell>
        </row>
        <row r="3745">
          <cell r="A3745">
            <v>328035</v>
          </cell>
          <cell r="B3745" t="str">
            <v>2K</v>
          </cell>
          <cell r="C3745" t="str">
            <v>Restricted</v>
          </cell>
          <cell r="D3745" t="str">
            <v>AU Restricted Scholarships</v>
          </cell>
          <cell r="E3745" t="str">
            <v>Scott Scholarship 691889</v>
          </cell>
        </row>
        <row r="3746">
          <cell r="A3746">
            <v>328036</v>
          </cell>
          <cell r="B3746" t="str">
            <v>2K</v>
          </cell>
          <cell r="C3746" t="str">
            <v>Restricted</v>
          </cell>
          <cell r="D3746" t="str">
            <v>AU Restricted Scholarships</v>
          </cell>
          <cell r="E3746" t="str">
            <v>Ed Spencer COB Schshp 691784/661610</v>
          </cell>
        </row>
        <row r="3747">
          <cell r="A3747">
            <v>328037</v>
          </cell>
          <cell r="B3747" t="str">
            <v>2K</v>
          </cell>
          <cell r="C3747" t="str">
            <v>Restricted</v>
          </cell>
          <cell r="D3747" t="str">
            <v>AU Restricted Scholarships</v>
          </cell>
          <cell r="E3747" t="str">
            <v>Taunton Scholarship 692484</v>
          </cell>
        </row>
        <row r="3748">
          <cell r="A3748">
            <v>328038</v>
          </cell>
          <cell r="B3748" t="str">
            <v>2K</v>
          </cell>
          <cell r="C3748" t="str">
            <v>Restricted</v>
          </cell>
          <cell r="D3748" t="str">
            <v>AU Restricted Scholarships</v>
          </cell>
          <cell r="E3748" t="str">
            <v>Towle Bus Scholarship 692200</v>
          </cell>
        </row>
        <row r="3749">
          <cell r="A3749">
            <v>328039</v>
          </cell>
          <cell r="B3749" t="str">
            <v>2K</v>
          </cell>
          <cell r="C3749" t="str">
            <v>Restricted</v>
          </cell>
          <cell r="D3749" t="str">
            <v>AU Restricted Scholarships</v>
          </cell>
          <cell r="E3749" t="str">
            <v>Wm Winter Scholarship 691902</v>
          </cell>
        </row>
        <row r="3750">
          <cell r="A3750">
            <v>328042</v>
          </cell>
          <cell r="B3750" t="str">
            <v>2K</v>
          </cell>
          <cell r="C3750" t="str">
            <v>Restricted</v>
          </cell>
          <cell r="D3750" t="str">
            <v>AU Restricted Scholarships</v>
          </cell>
          <cell r="E3750" t="str">
            <v>John West Mem Endw BU Sch 328042</v>
          </cell>
        </row>
        <row r="3751">
          <cell r="A3751">
            <v>328043</v>
          </cell>
          <cell r="B3751" t="str">
            <v>2K</v>
          </cell>
          <cell r="C3751" t="str">
            <v>Restricted</v>
          </cell>
          <cell r="D3751" t="str">
            <v>AU Restricted Scholarships</v>
          </cell>
          <cell r="E3751" t="str">
            <v>Becky &amp; Ed Lewis BU Schshp 692460</v>
          </cell>
        </row>
        <row r="3752">
          <cell r="A3752">
            <v>328045</v>
          </cell>
          <cell r="B3752" t="str">
            <v>2K</v>
          </cell>
          <cell r="C3752" t="str">
            <v>Restricted</v>
          </cell>
          <cell r="D3752" t="str">
            <v>AU Restricted Scholarships</v>
          </cell>
          <cell r="E3752" t="str">
            <v>Al Burnette Estate Schshp 564595</v>
          </cell>
        </row>
        <row r="3753">
          <cell r="A3753">
            <v>328046</v>
          </cell>
          <cell r="B3753" t="str">
            <v>2K</v>
          </cell>
          <cell r="C3753" t="str">
            <v>Restricted</v>
          </cell>
          <cell r="D3753" t="str">
            <v>AU Restricted Scholarships</v>
          </cell>
          <cell r="E3753" t="str">
            <v>Curtis Feemster Risk Mgt Sch 691677</v>
          </cell>
        </row>
        <row r="3754">
          <cell r="A3754">
            <v>328047</v>
          </cell>
          <cell r="B3754" t="str">
            <v>2K</v>
          </cell>
          <cell r="C3754" t="str">
            <v>Restricted</v>
          </cell>
          <cell r="D3754" t="str">
            <v>AU Restricted Scholarships</v>
          </cell>
          <cell r="E3754" t="str">
            <v>Haefner Annl Schshp in Business</v>
          </cell>
        </row>
        <row r="3755">
          <cell r="A3755">
            <v>328048</v>
          </cell>
          <cell r="B3755" t="str">
            <v>2K</v>
          </cell>
          <cell r="C3755" t="str">
            <v>Restricted</v>
          </cell>
          <cell r="D3755" t="str">
            <v>AU Restricted Scholarships</v>
          </cell>
          <cell r="E3755" t="str">
            <v>George McCamy Bus Schshp 692648</v>
          </cell>
        </row>
        <row r="3756">
          <cell r="A3756">
            <v>328049</v>
          </cell>
          <cell r="B3756" t="str">
            <v>2K</v>
          </cell>
          <cell r="C3756" t="str">
            <v>Restricted</v>
          </cell>
          <cell r="D3756" t="str">
            <v>AU Restricted Scholarships</v>
          </cell>
          <cell r="E3756" t="str">
            <v>Stewart Endw Bus Schshp 692607</v>
          </cell>
        </row>
        <row r="3757">
          <cell r="A3757">
            <v>328050</v>
          </cell>
          <cell r="B3757" t="str">
            <v>2K</v>
          </cell>
          <cell r="C3757" t="str">
            <v>Restricted</v>
          </cell>
          <cell r="D3757" t="str">
            <v>AU Restricted Scholarships</v>
          </cell>
          <cell r="E3757" t="str">
            <v>Richard Gore Annl Business Schshp</v>
          </cell>
        </row>
        <row r="3758">
          <cell r="A3758">
            <v>328051</v>
          </cell>
          <cell r="B3758" t="str">
            <v>2K</v>
          </cell>
          <cell r="C3758" t="str">
            <v>Restricted</v>
          </cell>
          <cell r="D3758" t="str">
            <v>AU Restricted Scholarships</v>
          </cell>
          <cell r="E3758" t="str">
            <v>Rodney Lurie Meml Annl Bus Schshp</v>
          </cell>
        </row>
        <row r="3759">
          <cell r="A3759">
            <v>328053</v>
          </cell>
          <cell r="B3759" t="str">
            <v>2K</v>
          </cell>
          <cell r="C3759" t="str">
            <v>Restricted</v>
          </cell>
          <cell r="D3759" t="str">
            <v>AU Restricted Scholarships</v>
          </cell>
          <cell r="E3759" t="str">
            <v>Gussie L Vines Annl Business Schshp</v>
          </cell>
        </row>
        <row r="3760">
          <cell r="A3760">
            <v>328054</v>
          </cell>
          <cell r="B3760" t="str">
            <v>2K</v>
          </cell>
          <cell r="C3760" t="str">
            <v>Restricted</v>
          </cell>
          <cell r="D3760" t="str">
            <v>AU Restricted Scholarships</v>
          </cell>
          <cell r="E3760" t="str">
            <v>Mary J Laumer Bus Schshp 692721</v>
          </cell>
        </row>
        <row r="3761">
          <cell r="A3761">
            <v>328055</v>
          </cell>
          <cell r="B3761" t="str">
            <v>2K</v>
          </cell>
          <cell r="C3761" t="str">
            <v>Restricted</v>
          </cell>
          <cell r="D3761" t="str">
            <v>AU Restricted Scholarships</v>
          </cell>
          <cell r="E3761" t="str">
            <v>Mindy &amp; Jay Bray Bus Schshp 692728</v>
          </cell>
        </row>
        <row r="3762">
          <cell r="A3762">
            <v>328056</v>
          </cell>
          <cell r="B3762" t="str">
            <v>2K</v>
          </cell>
          <cell r="C3762" t="str">
            <v>Restricted</v>
          </cell>
          <cell r="D3762" t="str">
            <v>AU Restricted Scholarships</v>
          </cell>
          <cell r="E3762" t="str">
            <v>Farish Estate BU Schshp 564538</v>
          </cell>
        </row>
        <row r="3763">
          <cell r="A3763">
            <v>328058</v>
          </cell>
          <cell r="B3763" t="str">
            <v>2K</v>
          </cell>
          <cell r="C3763" t="str">
            <v>Restricted</v>
          </cell>
          <cell r="D3763" t="str">
            <v>AU Restricted Scholarships</v>
          </cell>
          <cell r="E3763" t="str">
            <v>Bill Johnson Business Annl Schshp</v>
          </cell>
        </row>
        <row r="3764">
          <cell r="A3764">
            <v>328059</v>
          </cell>
          <cell r="B3764" t="str">
            <v>2K</v>
          </cell>
          <cell r="C3764" t="str">
            <v>Restricted</v>
          </cell>
          <cell r="D3764" t="str">
            <v>AU Restricted Scholarships</v>
          </cell>
          <cell r="E3764" t="str">
            <v>Wm Ainsworth Business Schshp 692740</v>
          </cell>
        </row>
        <row r="3765">
          <cell r="A3765">
            <v>328060</v>
          </cell>
          <cell r="B3765" t="str">
            <v>2K</v>
          </cell>
          <cell r="C3765" t="str">
            <v>Restricted</v>
          </cell>
          <cell r="D3765" t="str">
            <v>AU Restricted Scholarships</v>
          </cell>
          <cell r="E3765" t="str">
            <v>Christopher Benson Annl BU Schshp</v>
          </cell>
        </row>
        <row r="3766">
          <cell r="A3766">
            <v>328062</v>
          </cell>
          <cell r="B3766" t="str">
            <v>2K</v>
          </cell>
          <cell r="C3766" t="str">
            <v>Restricted</v>
          </cell>
          <cell r="D3766" t="str">
            <v>AU Restricted Scholarships</v>
          </cell>
          <cell r="E3766" t="str">
            <v>Fred Blatchford COB Schshp 692794</v>
          </cell>
        </row>
        <row r="3767">
          <cell r="A3767">
            <v>328063</v>
          </cell>
          <cell r="B3767" t="str">
            <v>2K</v>
          </cell>
          <cell r="C3767" t="str">
            <v>Restricted</v>
          </cell>
          <cell r="D3767" t="str">
            <v>AU Restricted Scholarships</v>
          </cell>
          <cell r="E3767" t="str">
            <v>John Blackstone COB Sshp 692797</v>
          </cell>
        </row>
        <row r="3768">
          <cell r="A3768">
            <v>328064</v>
          </cell>
          <cell r="B3768" t="str">
            <v>2K</v>
          </cell>
          <cell r="C3768" t="str">
            <v>Restricted</v>
          </cell>
          <cell r="D3768" t="str">
            <v>AU Restricted Scholarships</v>
          </cell>
          <cell r="E3768" t="str">
            <v>Calvin Smyre COB Schshp 692819</v>
          </cell>
        </row>
        <row r="3769">
          <cell r="A3769">
            <v>328065</v>
          </cell>
          <cell r="B3769" t="str">
            <v>2K</v>
          </cell>
          <cell r="C3769" t="str">
            <v>Restricted</v>
          </cell>
          <cell r="D3769" t="str">
            <v>AU Restricted Scholarships</v>
          </cell>
          <cell r="E3769" t="str">
            <v>Dewey Turner CoB Annl Schshp</v>
          </cell>
        </row>
        <row r="3770">
          <cell r="A3770">
            <v>328067</v>
          </cell>
          <cell r="B3770" t="str">
            <v>2K</v>
          </cell>
          <cell r="C3770" t="str">
            <v>Restricted</v>
          </cell>
          <cell r="D3770" t="str">
            <v>AU Restricted Scholarships</v>
          </cell>
          <cell r="E3770" t="str">
            <v>Marian Shelton COB Schshp 564588</v>
          </cell>
        </row>
        <row r="3771">
          <cell r="A3771">
            <v>328070</v>
          </cell>
          <cell r="B3771" t="str">
            <v>2K</v>
          </cell>
          <cell r="C3771" t="str">
            <v>Restricted</v>
          </cell>
          <cell r="D3771" t="str">
            <v>AU Restricted Scholarships</v>
          </cell>
          <cell r="E3771" t="str">
            <v>Gus Smith COB Schshp 692863</v>
          </cell>
        </row>
        <row r="3772">
          <cell r="A3772">
            <v>328072</v>
          </cell>
          <cell r="B3772" t="str">
            <v>2K</v>
          </cell>
          <cell r="C3772" t="str">
            <v>Restricted</v>
          </cell>
          <cell r="D3772" t="str">
            <v>AU Restricted Scholarships</v>
          </cell>
          <cell r="E3772" t="str">
            <v>Bruce Cox CoB Schshp 692901</v>
          </cell>
        </row>
        <row r="3773">
          <cell r="A3773">
            <v>328073</v>
          </cell>
          <cell r="B3773" t="str">
            <v>2K</v>
          </cell>
          <cell r="C3773" t="str">
            <v>Restricted</v>
          </cell>
          <cell r="D3773" t="str">
            <v>AU Restricted Scholarships</v>
          </cell>
          <cell r="E3773" t="str">
            <v>Aston Family CoB Annl Scholarship</v>
          </cell>
        </row>
        <row r="3774">
          <cell r="A3774">
            <v>328074</v>
          </cell>
          <cell r="B3774" t="str">
            <v>2K</v>
          </cell>
          <cell r="C3774" t="str">
            <v>Restricted</v>
          </cell>
          <cell r="D3774" t="str">
            <v>AU Restricted Scholarships</v>
          </cell>
          <cell r="E3774" t="str">
            <v>Gregory Waters CoB Schshp 692912</v>
          </cell>
        </row>
        <row r="3775">
          <cell r="A3775">
            <v>328075</v>
          </cell>
          <cell r="B3775" t="str">
            <v>2K</v>
          </cell>
          <cell r="C3775" t="str">
            <v>Restricted</v>
          </cell>
          <cell r="D3775" t="str">
            <v>AU Restricted Scholarships</v>
          </cell>
          <cell r="E3775" t="str">
            <v>Jamie &amp; Ann Rainer CoB Sshp 692919</v>
          </cell>
        </row>
        <row r="3776">
          <cell r="A3776">
            <v>328077</v>
          </cell>
          <cell r="B3776" t="str">
            <v>2K</v>
          </cell>
          <cell r="C3776" t="str">
            <v>Restricted</v>
          </cell>
          <cell r="D3776" t="str">
            <v>AU Restricted Scholarships</v>
          </cell>
          <cell r="E3776" t="str">
            <v>Rhett Bentley COB Schshp 692732</v>
          </cell>
        </row>
        <row r="3777">
          <cell r="A3777">
            <v>328078</v>
          </cell>
          <cell r="B3777" t="str">
            <v>2K</v>
          </cell>
          <cell r="C3777" t="str">
            <v>Restricted</v>
          </cell>
          <cell r="D3777" t="str">
            <v>AU Restricted Scholarships</v>
          </cell>
          <cell r="E3777" t="str">
            <v>AT&amp;T/Pathways Scholarship Gift</v>
          </cell>
        </row>
        <row r="3778">
          <cell r="A3778">
            <v>328079</v>
          </cell>
          <cell r="B3778" t="str">
            <v>2K</v>
          </cell>
          <cell r="C3778" t="str">
            <v>Restricted</v>
          </cell>
          <cell r="D3778" t="str">
            <v>AU Restricted Scholarships</v>
          </cell>
          <cell r="E3778" t="str">
            <v>Melissa Love CoB Annl Schshp</v>
          </cell>
        </row>
        <row r="3779">
          <cell r="A3779">
            <v>328080</v>
          </cell>
          <cell r="B3779" t="str">
            <v>2K</v>
          </cell>
          <cell r="C3779" t="str">
            <v>Restricted</v>
          </cell>
          <cell r="D3779" t="str">
            <v>AU Restricted Scholarships</v>
          </cell>
          <cell r="E3779" t="str">
            <v>Hodgson Family COB Schshp 692756</v>
          </cell>
        </row>
        <row r="3780">
          <cell r="A3780">
            <v>328081</v>
          </cell>
          <cell r="B3780" t="str">
            <v>2K</v>
          </cell>
          <cell r="C3780" t="str">
            <v>Restricted</v>
          </cell>
          <cell r="D3780" t="str">
            <v>AU Restricted Scholarships</v>
          </cell>
          <cell r="E3780" t="str">
            <v>Dwight Bassett COB Schshp 692687</v>
          </cell>
        </row>
        <row r="3781">
          <cell r="A3781">
            <v>328082</v>
          </cell>
          <cell r="B3781" t="str">
            <v>2K</v>
          </cell>
          <cell r="C3781" t="str">
            <v>Restricted</v>
          </cell>
          <cell r="D3781" t="str">
            <v>AU Restricted Scholarships</v>
          </cell>
          <cell r="E3781" t="str">
            <v>Burgin Entrprnrshp/FamBs Sch 693016</v>
          </cell>
        </row>
        <row r="3782">
          <cell r="A3782">
            <v>328084</v>
          </cell>
          <cell r="B3782" t="str">
            <v>2K</v>
          </cell>
          <cell r="C3782" t="str">
            <v>Restricted</v>
          </cell>
          <cell r="D3782" t="str">
            <v>AU Restricted Scholarships</v>
          </cell>
          <cell r="E3782" t="str">
            <v>Jere/Sara Beasley COB Schshp 693104</v>
          </cell>
        </row>
        <row r="3783">
          <cell r="A3783">
            <v>328085</v>
          </cell>
          <cell r="B3783" t="str">
            <v>2K</v>
          </cell>
          <cell r="C3783" t="str">
            <v>Restricted</v>
          </cell>
          <cell r="D3783" t="str">
            <v>AU Restricted Scholarships</v>
          </cell>
          <cell r="E3783" t="str">
            <v>L Nick Davis COB Schshp 692828</v>
          </cell>
        </row>
        <row r="3784">
          <cell r="A3784">
            <v>328086</v>
          </cell>
          <cell r="B3784" t="str">
            <v>2K</v>
          </cell>
          <cell r="C3784" t="str">
            <v>Restricted</v>
          </cell>
          <cell r="D3784" t="str">
            <v>AU Restricted Scholarships</v>
          </cell>
          <cell r="E3784" t="str">
            <v>RBC Bank COB Schshp 693145</v>
          </cell>
        </row>
        <row r="3785">
          <cell r="A3785">
            <v>328087</v>
          </cell>
          <cell r="B3785" t="str">
            <v>2K</v>
          </cell>
          <cell r="C3785" t="str">
            <v>Restricted</v>
          </cell>
          <cell r="D3785" t="str">
            <v>AU Restricted Scholarships</v>
          </cell>
          <cell r="E3785" t="str">
            <v>N &amp; M Pierce COB Schshp 693149</v>
          </cell>
        </row>
        <row r="3786">
          <cell r="A3786">
            <v>328089</v>
          </cell>
          <cell r="B3786" t="str">
            <v>2K</v>
          </cell>
          <cell r="C3786" t="str">
            <v>Restricted</v>
          </cell>
          <cell r="D3786" t="str">
            <v>AU Restricted Scholarships</v>
          </cell>
          <cell r="E3786" t="str">
            <v>Regions Bank CoB Scholarship 693174</v>
          </cell>
        </row>
        <row r="3787">
          <cell r="A3787">
            <v>328090</v>
          </cell>
          <cell r="B3787" t="str">
            <v>2K</v>
          </cell>
          <cell r="C3787" t="str">
            <v>Restricted</v>
          </cell>
          <cell r="D3787" t="str">
            <v>AU Restricted Scholarships</v>
          </cell>
          <cell r="E3787" t="str">
            <v>C Burton Dunn CoB Scholarshp 693190</v>
          </cell>
        </row>
        <row r="3788">
          <cell r="A3788">
            <v>328091</v>
          </cell>
          <cell r="B3788" t="str">
            <v>2K</v>
          </cell>
          <cell r="C3788" t="str">
            <v>Restricted</v>
          </cell>
          <cell r="D3788" t="str">
            <v>AU Restricted Scholarships</v>
          </cell>
          <cell r="E3788" t="str">
            <v>Salanitri Family CoB Schshp 693194</v>
          </cell>
        </row>
        <row r="3789">
          <cell r="A3789">
            <v>328092</v>
          </cell>
          <cell r="B3789" t="str">
            <v>2K</v>
          </cell>
          <cell r="C3789" t="str">
            <v>Restricted</v>
          </cell>
          <cell r="D3789" t="str">
            <v>AU Restricted Scholarships</v>
          </cell>
          <cell r="E3789" t="str">
            <v>Michael Thomas CoB Schshp 693072</v>
          </cell>
        </row>
        <row r="3790">
          <cell r="A3790">
            <v>328093</v>
          </cell>
          <cell r="B3790" t="str">
            <v>2K</v>
          </cell>
          <cell r="C3790" t="str">
            <v>Restricted</v>
          </cell>
          <cell r="D3790" t="str">
            <v>AU Restricted Scholarships</v>
          </cell>
          <cell r="E3790" t="str">
            <v>Bonnie &amp; MG Owens CoB Sch 693221</v>
          </cell>
        </row>
        <row r="3791">
          <cell r="A3791">
            <v>328094</v>
          </cell>
          <cell r="B3791" t="str">
            <v>2K</v>
          </cell>
          <cell r="C3791" t="str">
            <v>Restricted</v>
          </cell>
          <cell r="D3791" t="str">
            <v>AU Restricted Scholarships</v>
          </cell>
          <cell r="E3791" t="str">
            <v>M Craig Entrprnrshp/FamBs Annl Sch</v>
          </cell>
        </row>
        <row r="3792">
          <cell r="A3792">
            <v>328095</v>
          </cell>
          <cell r="B3792" t="str">
            <v>2K</v>
          </cell>
          <cell r="C3792" t="str">
            <v>Restricted</v>
          </cell>
          <cell r="D3792" t="str">
            <v>AU Restricted Scholarships</v>
          </cell>
          <cell r="E3792" t="str">
            <v>White Entrprnrshp/FamBs Sch 693256</v>
          </cell>
        </row>
        <row r="3793">
          <cell r="A3793">
            <v>328096</v>
          </cell>
          <cell r="B3793" t="str">
            <v>2K</v>
          </cell>
          <cell r="C3793" t="str">
            <v>Restricted</v>
          </cell>
          <cell r="D3793" t="str">
            <v>AU Restricted Scholarships</v>
          </cell>
          <cell r="E3793" t="str">
            <v>Rob &amp; Dena Stowers CoB Sch 693267</v>
          </cell>
        </row>
        <row r="3794">
          <cell r="A3794">
            <v>328097</v>
          </cell>
          <cell r="B3794" t="str">
            <v>2K</v>
          </cell>
          <cell r="C3794" t="str">
            <v>Restricted</v>
          </cell>
          <cell r="D3794" t="str">
            <v>AU Restricted Scholarships</v>
          </cell>
          <cell r="E3794" t="str">
            <v>Wm Gough III CoB Sch 693284</v>
          </cell>
        </row>
        <row r="3795">
          <cell r="A3795">
            <v>328098</v>
          </cell>
          <cell r="B3795" t="str">
            <v>2K</v>
          </cell>
          <cell r="C3795" t="str">
            <v>Restricted</v>
          </cell>
          <cell r="D3795" t="str">
            <v>AU Restricted Scholarships</v>
          </cell>
          <cell r="E3795" t="str">
            <v>Clara &amp; Forrest Dunn CoB Sch 693293</v>
          </cell>
        </row>
        <row r="3796">
          <cell r="A3796">
            <v>328099</v>
          </cell>
          <cell r="B3796" t="str">
            <v>2K</v>
          </cell>
          <cell r="C3796" t="str">
            <v>Restricted</v>
          </cell>
          <cell r="D3796" t="str">
            <v>AU Restricted Scholarships</v>
          </cell>
          <cell r="E3796" t="str">
            <v>M C Blankenship CoB Sch 693347</v>
          </cell>
        </row>
        <row r="3797">
          <cell r="A3797">
            <v>328103</v>
          </cell>
          <cell r="B3797" t="str">
            <v>2K</v>
          </cell>
          <cell r="C3797" t="str">
            <v>Restricted</v>
          </cell>
          <cell r="D3797" t="str">
            <v>AU Restricted Scholarships</v>
          </cell>
          <cell r="E3797" t="str">
            <v>BB&amp;T CoB Scholarship 693389</v>
          </cell>
        </row>
        <row r="3798">
          <cell r="A3798">
            <v>328105</v>
          </cell>
          <cell r="B3798" t="str">
            <v>2K</v>
          </cell>
          <cell r="C3798" t="str">
            <v>Restricted</v>
          </cell>
          <cell r="D3798" t="str">
            <v>AU Restricted Scholarships</v>
          </cell>
          <cell r="E3798" t="str">
            <v>Kane Kelly CoB Schshp 693199</v>
          </cell>
        </row>
        <row r="3799">
          <cell r="A3799">
            <v>328106</v>
          </cell>
          <cell r="B3799" t="str">
            <v>2K</v>
          </cell>
          <cell r="C3799" t="str">
            <v>Restricted</v>
          </cell>
          <cell r="D3799" t="str">
            <v>AU Restricted Scholarships</v>
          </cell>
          <cell r="E3799" t="str">
            <v>Cameron Family CoB Schshp 693450</v>
          </cell>
        </row>
        <row r="3800">
          <cell r="A3800">
            <v>328111</v>
          </cell>
          <cell r="B3800" t="str">
            <v>2K</v>
          </cell>
          <cell r="C3800" t="str">
            <v>Restricted</v>
          </cell>
          <cell r="D3800" t="str">
            <v>AU Restricted Scholarships</v>
          </cell>
          <cell r="E3800" t="str">
            <v>Fred Blatchford CoB Schshp 693309</v>
          </cell>
        </row>
        <row r="3801">
          <cell r="A3801">
            <v>328112</v>
          </cell>
          <cell r="B3801" t="str">
            <v>2K</v>
          </cell>
          <cell r="C3801" t="str">
            <v>Restricted</v>
          </cell>
          <cell r="D3801" t="str">
            <v>AU Restricted Scholarships</v>
          </cell>
          <cell r="E3801" t="str">
            <v>Bob Weathers CoB Schshp 693493</v>
          </cell>
        </row>
        <row r="3802">
          <cell r="A3802">
            <v>328113</v>
          </cell>
          <cell r="B3802" t="str">
            <v>2K</v>
          </cell>
          <cell r="C3802" t="str">
            <v>Restricted</v>
          </cell>
          <cell r="D3802" t="str">
            <v>AU Restricted Scholarships</v>
          </cell>
          <cell r="E3802" t="str">
            <v>Allen Family CoB Schshp 693500</v>
          </cell>
        </row>
        <row r="3803">
          <cell r="A3803">
            <v>328116</v>
          </cell>
          <cell r="B3803" t="str">
            <v>2K</v>
          </cell>
          <cell r="C3803" t="str">
            <v>Restricted</v>
          </cell>
          <cell r="D3803" t="str">
            <v>AU Restricted Scholarships</v>
          </cell>
          <cell r="E3803" t="str">
            <v>Ted Mallory CoB Schshp 693534</v>
          </cell>
        </row>
        <row r="3804">
          <cell r="A3804">
            <v>328501</v>
          </cell>
          <cell r="B3804" t="str">
            <v>2K</v>
          </cell>
          <cell r="C3804" t="str">
            <v>Restricted</v>
          </cell>
          <cell r="D3804" t="str">
            <v>AU Restricted Scholarships</v>
          </cell>
          <cell r="E3804" t="str">
            <v>AldridgeBorden Scholarship</v>
          </cell>
        </row>
        <row r="3805">
          <cell r="A3805">
            <v>328502</v>
          </cell>
          <cell r="B3805" t="str">
            <v>2K</v>
          </cell>
          <cell r="C3805" t="str">
            <v>Restricted</v>
          </cell>
          <cell r="D3805" t="str">
            <v>AU Restricted Scholarships</v>
          </cell>
          <cell r="E3805" t="str">
            <v>BarfieldMurphy Scholarship</v>
          </cell>
        </row>
        <row r="3806">
          <cell r="A3806">
            <v>328503</v>
          </cell>
          <cell r="B3806" t="str">
            <v>2K</v>
          </cell>
          <cell r="C3806" t="str">
            <v>Restricted</v>
          </cell>
          <cell r="D3806" t="str">
            <v>AU Restricted Scholarships</v>
          </cell>
          <cell r="E3806" t="str">
            <v>Deloitte&amp;Touche Scholarship</v>
          </cell>
        </row>
        <row r="3807">
          <cell r="A3807">
            <v>328504</v>
          </cell>
          <cell r="B3807" t="str">
            <v>2K</v>
          </cell>
          <cell r="C3807" t="str">
            <v>Restricted</v>
          </cell>
          <cell r="D3807" t="str">
            <v>AU Restricted Scholarships</v>
          </cell>
          <cell r="E3807" t="str">
            <v>Frazier&amp;Deeter Scholarship</v>
          </cell>
        </row>
        <row r="3808">
          <cell r="A3808">
            <v>328505</v>
          </cell>
          <cell r="B3808" t="str">
            <v>2K</v>
          </cell>
          <cell r="C3808" t="str">
            <v>Restricted</v>
          </cell>
          <cell r="D3808" t="str">
            <v>AU Restricted Scholarships</v>
          </cell>
          <cell r="E3808" t="str">
            <v>GiffordHillegass Scholarship</v>
          </cell>
        </row>
        <row r="3809">
          <cell r="A3809">
            <v>328507</v>
          </cell>
          <cell r="B3809" t="str">
            <v>2K</v>
          </cell>
          <cell r="C3809" t="str">
            <v>Restricted</v>
          </cell>
          <cell r="D3809" t="str">
            <v>AU Restricted Scholarships</v>
          </cell>
          <cell r="E3809" t="str">
            <v>JacksonThornton Scholarship</v>
          </cell>
        </row>
        <row r="3810">
          <cell r="A3810">
            <v>328508</v>
          </cell>
          <cell r="B3810" t="str">
            <v>2K</v>
          </cell>
          <cell r="C3810" t="str">
            <v>Restricted</v>
          </cell>
          <cell r="D3810" t="str">
            <v>AU Restricted Scholarships</v>
          </cell>
          <cell r="E3810" t="str">
            <v>Jere&amp;SaraBeasley Scholarship 691950</v>
          </cell>
        </row>
        <row r="3811">
          <cell r="A3811">
            <v>328509</v>
          </cell>
          <cell r="B3811" t="str">
            <v>2K</v>
          </cell>
          <cell r="C3811" t="str">
            <v>Restricted</v>
          </cell>
          <cell r="D3811" t="str">
            <v>AU Restricted Scholarships</v>
          </cell>
          <cell r="E3811" t="str">
            <v>MachenMcChesneyChastain Schl</v>
          </cell>
        </row>
        <row r="3812">
          <cell r="A3812">
            <v>328510</v>
          </cell>
          <cell r="B3812" t="str">
            <v>2K</v>
          </cell>
          <cell r="C3812" t="str">
            <v>Restricted</v>
          </cell>
          <cell r="D3812" t="str">
            <v>AU Restricted Scholarships</v>
          </cell>
          <cell r="E3812" t="str">
            <v>McElroy Scholarship 692091</v>
          </cell>
        </row>
        <row r="3813">
          <cell r="A3813">
            <v>328511</v>
          </cell>
          <cell r="B3813" t="str">
            <v>2K</v>
          </cell>
          <cell r="C3813" t="str">
            <v>Restricted</v>
          </cell>
          <cell r="D3813" t="str">
            <v>AU Restricted Scholarships</v>
          </cell>
          <cell r="E3813" t="str">
            <v>Nettles Acctg Scholarship 691975</v>
          </cell>
        </row>
        <row r="3814">
          <cell r="A3814">
            <v>328512</v>
          </cell>
          <cell r="B3814" t="str">
            <v>2K</v>
          </cell>
          <cell r="C3814" t="str">
            <v>Restricted</v>
          </cell>
          <cell r="D3814" t="str">
            <v>AU Restricted Scholarships</v>
          </cell>
          <cell r="E3814" t="str">
            <v>PearceBevill Scholarship</v>
          </cell>
        </row>
        <row r="3815">
          <cell r="A3815">
            <v>328513</v>
          </cell>
          <cell r="B3815" t="str">
            <v>2K</v>
          </cell>
          <cell r="C3815" t="str">
            <v>Restricted</v>
          </cell>
          <cell r="D3815" t="str">
            <v>AU Restricted Scholarships</v>
          </cell>
          <cell r="E3815" t="str">
            <v>Peebles Scholarship</v>
          </cell>
        </row>
        <row r="3816">
          <cell r="A3816">
            <v>328514</v>
          </cell>
          <cell r="B3816" t="str">
            <v>2K</v>
          </cell>
          <cell r="C3816" t="str">
            <v>Restricted</v>
          </cell>
          <cell r="D3816" t="str">
            <v>AU Restricted Scholarships</v>
          </cell>
          <cell r="E3816" t="str">
            <v>PricewaterhouseCoopersAnnual Sc</v>
          </cell>
        </row>
        <row r="3817">
          <cell r="A3817">
            <v>328515</v>
          </cell>
          <cell r="B3817" t="str">
            <v>2K</v>
          </cell>
          <cell r="C3817" t="str">
            <v>Restricted</v>
          </cell>
          <cell r="D3817" t="str">
            <v>AU Restricted Scholarships</v>
          </cell>
          <cell r="E3817" t="str">
            <v>ReznickFedder Scholarship</v>
          </cell>
        </row>
        <row r="3818">
          <cell r="A3818">
            <v>328517</v>
          </cell>
          <cell r="B3818" t="str">
            <v>2K</v>
          </cell>
          <cell r="C3818" t="str">
            <v>Restricted</v>
          </cell>
          <cell r="D3818" t="str">
            <v>AU Restricted Scholarships</v>
          </cell>
          <cell r="E3818" t="str">
            <v>SellersRichardson Scholarship</v>
          </cell>
        </row>
        <row r="3819">
          <cell r="A3819">
            <v>328518</v>
          </cell>
          <cell r="B3819" t="str">
            <v>2K</v>
          </cell>
          <cell r="C3819" t="str">
            <v>Restricted</v>
          </cell>
          <cell r="D3819" t="str">
            <v>AU Restricted Scholarships</v>
          </cell>
          <cell r="E3819" t="str">
            <v>SOAAnnual Scholarship</v>
          </cell>
        </row>
        <row r="3820">
          <cell r="A3820">
            <v>328519</v>
          </cell>
          <cell r="B3820" t="str">
            <v>2K</v>
          </cell>
          <cell r="C3820" t="str">
            <v>Restricted</v>
          </cell>
          <cell r="D3820" t="str">
            <v>AU Restricted Scholarships</v>
          </cell>
          <cell r="E3820" t="str">
            <v>WarrenAverett Scholarship</v>
          </cell>
        </row>
        <row r="3821">
          <cell r="A3821">
            <v>328520</v>
          </cell>
          <cell r="B3821" t="str">
            <v>2K</v>
          </cell>
          <cell r="C3821" t="str">
            <v>Restricted</v>
          </cell>
          <cell r="D3821" t="str">
            <v>AU Restricted Scholarships</v>
          </cell>
          <cell r="E3821" t="str">
            <v>WilsonPrice Scholarship</v>
          </cell>
        </row>
        <row r="3822">
          <cell r="A3822">
            <v>328522</v>
          </cell>
          <cell r="B3822" t="str">
            <v>2K</v>
          </cell>
          <cell r="C3822" t="str">
            <v>Restricted</v>
          </cell>
          <cell r="D3822" t="str">
            <v>AU Restricted Scholarships</v>
          </cell>
          <cell r="E3822" t="str">
            <v>Draffin &amp; Tucker LLP Scholarship</v>
          </cell>
        </row>
        <row r="3823">
          <cell r="A3823">
            <v>328523</v>
          </cell>
          <cell r="B3823" t="str">
            <v>2K</v>
          </cell>
          <cell r="C3823" t="str">
            <v>Restricted</v>
          </cell>
          <cell r="D3823" t="str">
            <v>AU Restricted Scholarships</v>
          </cell>
          <cell r="E3823" t="str">
            <v>Thrasher Annl SC ACC</v>
          </cell>
        </row>
        <row r="3824">
          <cell r="A3824">
            <v>328524</v>
          </cell>
          <cell r="B3824" t="str">
            <v>2K</v>
          </cell>
          <cell r="C3824" t="str">
            <v>Restricted</v>
          </cell>
          <cell r="D3824" t="str">
            <v>AU Restricted Scholarships</v>
          </cell>
          <cell r="E3824" t="str">
            <v>AFLAC Inc Annual Accounting Schshp</v>
          </cell>
        </row>
        <row r="3825">
          <cell r="A3825">
            <v>328525</v>
          </cell>
          <cell r="B3825" t="str">
            <v>2K</v>
          </cell>
          <cell r="C3825" t="str">
            <v>Restricted</v>
          </cell>
          <cell r="D3825" t="str">
            <v>AU Restricted Scholarships</v>
          </cell>
          <cell r="E3825" t="str">
            <v>O'Sullivan Creel LLP Annl Acct Schp</v>
          </cell>
        </row>
        <row r="3826">
          <cell r="A3826">
            <v>328528</v>
          </cell>
          <cell r="B3826" t="str">
            <v>2K</v>
          </cell>
          <cell r="C3826" t="str">
            <v>Restricted</v>
          </cell>
          <cell r="D3826" t="str">
            <v>AU Restricted Scholarships</v>
          </cell>
          <cell r="E3826" t="str">
            <v>Dick Ingwersen Acct Sshp 692860</v>
          </cell>
        </row>
        <row r="3827">
          <cell r="A3827">
            <v>328529</v>
          </cell>
          <cell r="B3827" t="str">
            <v>2K</v>
          </cell>
          <cell r="C3827" t="str">
            <v>Restricted</v>
          </cell>
          <cell r="D3827" t="str">
            <v>AU Restricted Scholarships</v>
          </cell>
          <cell r="E3827" t="str">
            <v>Blankenship Accty Schshp 692899</v>
          </cell>
        </row>
        <row r="3828">
          <cell r="A3828">
            <v>328530</v>
          </cell>
          <cell r="B3828" t="str">
            <v>2K</v>
          </cell>
          <cell r="C3828" t="str">
            <v>Restricted</v>
          </cell>
          <cell r="D3828" t="str">
            <v>AU Restricted Scholarships</v>
          </cell>
          <cell r="E3828" t="str">
            <v>Carr Riggs &amp; Ingram LLC Annl Schshp</v>
          </cell>
        </row>
        <row r="3829">
          <cell r="A3829">
            <v>328531</v>
          </cell>
          <cell r="B3829" t="str">
            <v>2K</v>
          </cell>
          <cell r="C3829" t="str">
            <v>Restricted</v>
          </cell>
          <cell r="D3829" t="str">
            <v>AU Restricted Scholarships</v>
          </cell>
          <cell r="E3829" t="str">
            <v>Metcalf Davis Annl Accty Schshp</v>
          </cell>
        </row>
        <row r="3830">
          <cell r="A3830">
            <v>328532</v>
          </cell>
          <cell r="B3830" t="str">
            <v>2K</v>
          </cell>
          <cell r="C3830" t="str">
            <v>Restricted</v>
          </cell>
          <cell r="D3830" t="str">
            <v>AU Restricted Scholarships</v>
          </cell>
          <cell r="E3830" t="str">
            <v>Jerry Lewis Savage Annl Acct Schshp</v>
          </cell>
        </row>
        <row r="3831">
          <cell r="A3831">
            <v>328533</v>
          </cell>
          <cell r="B3831" t="str">
            <v>2K</v>
          </cell>
          <cell r="C3831" t="str">
            <v>Restricted</v>
          </cell>
          <cell r="D3831" t="str">
            <v>AU Restricted Scholarships</v>
          </cell>
          <cell r="E3831" t="str">
            <v>Deloitte Fnd Acct Schshp 693086</v>
          </cell>
        </row>
        <row r="3832">
          <cell r="A3832">
            <v>328534</v>
          </cell>
          <cell r="B3832" t="str">
            <v>2K</v>
          </cell>
          <cell r="C3832" t="str">
            <v>Restricted</v>
          </cell>
          <cell r="D3832" t="str">
            <v>AU Restricted Scholarships</v>
          </cell>
          <cell r="E3832" t="str">
            <v>Elton/Janet Wolf Acct Schshp 693023</v>
          </cell>
        </row>
        <row r="3833">
          <cell r="A3833">
            <v>328536</v>
          </cell>
          <cell r="B3833" t="str">
            <v>2K</v>
          </cell>
          <cell r="C3833" t="str">
            <v>Restricted</v>
          </cell>
          <cell r="D3833" t="str">
            <v>AU Restricted Scholarships</v>
          </cell>
          <cell r="E3833" t="str">
            <v>TW &amp; PM Tripp Acct Schshp 693157</v>
          </cell>
        </row>
        <row r="3834">
          <cell r="A3834">
            <v>328537</v>
          </cell>
          <cell r="B3834" t="str">
            <v>2K</v>
          </cell>
          <cell r="C3834" t="str">
            <v>Restricted</v>
          </cell>
          <cell r="D3834" t="str">
            <v>AU Restricted Scholarships</v>
          </cell>
          <cell r="E3834" t="str">
            <v>Wm Koons Family Acct Schshp 693158</v>
          </cell>
        </row>
        <row r="3835">
          <cell r="A3835">
            <v>328538</v>
          </cell>
          <cell r="B3835" t="str">
            <v>2K</v>
          </cell>
          <cell r="C3835" t="str">
            <v>Restricted</v>
          </cell>
          <cell r="D3835" t="str">
            <v>AU Restricted Scholarships</v>
          </cell>
          <cell r="E3835" t="str">
            <v>Jerry Lewis Savage Acct Sch 693234</v>
          </cell>
        </row>
        <row r="3836">
          <cell r="A3836">
            <v>328539</v>
          </cell>
          <cell r="B3836" t="str">
            <v>2K</v>
          </cell>
          <cell r="C3836" t="str">
            <v>Restricted</v>
          </cell>
          <cell r="D3836" t="str">
            <v>AU Restricted Scholarships</v>
          </cell>
          <cell r="E3836" t="str">
            <v>Ingwersen Fmly Acctg Schshp 693390</v>
          </cell>
        </row>
        <row r="3837">
          <cell r="A3837">
            <v>328901</v>
          </cell>
          <cell r="B3837" t="str">
            <v>2K</v>
          </cell>
          <cell r="C3837" t="str">
            <v>Restricted</v>
          </cell>
          <cell r="D3837" t="str">
            <v>AU Restricted Scholarships</v>
          </cell>
          <cell r="E3837" t="str">
            <v>Beatty Scholarship 692142</v>
          </cell>
        </row>
        <row r="3838">
          <cell r="A3838">
            <v>328902</v>
          </cell>
          <cell r="B3838" t="str">
            <v>2K</v>
          </cell>
          <cell r="C3838" t="str">
            <v>Restricted</v>
          </cell>
          <cell r="D3838" t="str">
            <v>AU Restricted Scholarships</v>
          </cell>
          <cell r="E3838" t="str">
            <v>BeechAircraft Scholarship 661636</v>
          </cell>
        </row>
        <row r="3839">
          <cell r="A3839">
            <v>328903</v>
          </cell>
          <cell r="B3839" t="str">
            <v>2K</v>
          </cell>
          <cell r="C3839" t="str">
            <v>Restricted</v>
          </cell>
          <cell r="D3839" t="str">
            <v>AU Restricted Scholarships</v>
          </cell>
          <cell r="E3839" t="str">
            <v>Boeing Scholarship</v>
          </cell>
        </row>
        <row r="3840">
          <cell r="A3840">
            <v>328904</v>
          </cell>
          <cell r="B3840" t="str">
            <v>2K</v>
          </cell>
          <cell r="C3840" t="str">
            <v>Restricted</v>
          </cell>
          <cell r="D3840" t="str">
            <v>AU Restricted Scholarships</v>
          </cell>
          <cell r="E3840" t="str">
            <v>Decker Aviation Mgmt Schshp 661681</v>
          </cell>
        </row>
        <row r="3841">
          <cell r="A3841">
            <v>328905</v>
          </cell>
          <cell r="B3841" t="str">
            <v>2K</v>
          </cell>
          <cell r="C3841" t="str">
            <v>Restricted</v>
          </cell>
          <cell r="D3841" t="str">
            <v>AU Restricted Scholarships</v>
          </cell>
          <cell r="E3841" t="str">
            <v>Mummert Aviation Mgt Sch 692036</v>
          </cell>
        </row>
        <row r="3842">
          <cell r="A3842">
            <v>328906</v>
          </cell>
          <cell r="B3842" t="str">
            <v>2K</v>
          </cell>
          <cell r="C3842" t="str">
            <v>Restricted</v>
          </cell>
          <cell r="D3842" t="str">
            <v>AU Restricted Scholarships</v>
          </cell>
          <cell r="E3842" t="str">
            <v>Conner Warren Scholarship 691959</v>
          </cell>
        </row>
        <row r="3843">
          <cell r="A3843">
            <v>328907</v>
          </cell>
          <cell r="B3843" t="str">
            <v>2K</v>
          </cell>
          <cell r="C3843" t="str">
            <v>Restricted</v>
          </cell>
          <cell r="D3843" t="str">
            <v>AU Restricted Scholarships</v>
          </cell>
          <cell r="E3843" t="str">
            <v>David Whitman scholarship 691647</v>
          </cell>
        </row>
        <row r="3844">
          <cell r="A3844">
            <v>329053</v>
          </cell>
          <cell r="B3844" t="str">
            <v>2K</v>
          </cell>
          <cell r="C3844" t="str">
            <v>Restricted</v>
          </cell>
          <cell r="D3844" t="str">
            <v>AU Restricted Scholarships</v>
          </cell>
          <cell r="E3844" t="str">
            <v>Ret EA Pilot Assoc Schshp 692759</v>
          </cell>
        </row>
        <row r="3845">
          <cell r="A3845">
            <v>329054</v>
          </cell>
          <cell r="B3845" t="str">
            <v>2K</v>
          </cell>
          <cell r="C3845" t="str">
            <v>Restricted</v>
          </cell>
          <cell r="D3845" t="str">
            <v>AU Restricted Scholarships</v>
          </cell>
          <cell r="E3845" t="str">
            <v>Aviation Mgt Advry Brd Sshp 692898</v>
          </cell>
        </row>
        <row r="3846">
          <cell r="A3846">
            <v>329055</v>
          </cell>
          <cell r="B3846" t="str">
            <v>2K</v>
          </cell>
          <cell r="C3846" t="str">
            <v>Restricted</v>
          </cell>
          <cell r="D3846" t="str">
            <v>AU Restricted Scholarships</v>
          </cell>
          <cell r="E3846" t="str">
            <v>Guy Hill Aviation Mgmt Sshp 693206</v>
          </cell>
        </row>
        <row r="3847">
          <cell r="A3847">
            <v>329101</v>
          </cell>
          <cell r="B3847" t="str">
            <v>2K</v>
          </cell>
          <cell r="C3847" t="str">
            <v>Restricted</v>
          </cell>
          <cell r="D3847" t="str">
            <v>AU Restricted Scholarships</v>
          </cell>
          <cell r="E3847" t="str">
            <v>Ala Young Bankers Sch 329101</v>
          </cell>
        </row>
        <row r="3848">
          <cell r="A3848">
            <v>329102</v>
          </cell>
          <cell r="B3848" t="str">
            <v>2K</v>
          </cell>
          <cell r="C3848" t="str">
            <v>Restricted</v>
          </cell>
          <cell r="D3848" t="str">
            <v>AU Restricted Scholarships</v>
          </cell>
          <cell r="E3848" t="str">
            <v>Kench Lee Lott Endow Sch 691611</v>
          </cell>
        </row>
        <row r="3849">
          <cell r="A3849">
            <v>329103</v>
          </cell>
          <cell r="B3849" t="str">
            <v>2K</v>
          </cell>
          <cell r="C3849" t="str">
            <v>Restricted</v>
          </cell>
          <cell r="D3849" t="str">
            <v>AU Restricted Scholarships</v>
          </cell>
          <cell r="E3849" t="str">
            <v>SunTrust Business Schshp 692335</v>
          </cell>
        </row>
        <row r="3850">
          <cell r="A3850">
            <v>329104</v>
          </cell>
          <cell r="B3850" t="str">
            <v>2K</v>
          </cell>
          <cell r="C3850" t="str">
            <v>Restricted</v>
          </cell>
          <cell r="D3850" t="str">
            <v>AU Restricted Scholarships</v>
          </cell>
          <cell r="E3850" t="str">
            <v>Dean's Honorary Annl Finance Schshp</v>
          </cell>
        </row>
        <row r="3851">
          <cell r="A3851">
            <v>329152</v>
          </cell>
          <cell r="B3851" t="str">
            <v>2K</v>
          </cell>
          <cell r="C3851" t="str">
            <v>Restricted</v>
          </cell>
          <cell r="D3851" t="str">
            <v>AU Restricted Scholarships</v>
          </cell>
          <cell r="E3851" t="str">
            <v>Boyd Brothers Ann Sch</v>
          </cell>
        </row>
        <row r="3852">
          <cell r="A3852">
            <v>329154</v>
          </cell>
          <cell r="B3852" t="str">
            <v>2K</v>
          </cell>
          <cell r="C3852" t="str">
            <v>Restricted</v>
          </cell>
          <cell r="D3852" t="str">
            <v>AU Restricted Scholarships</v>
          </cell>
          <cell r="E3852" t="str">
            <v>SE Freight Logistics Scholarshp</v>
          </cell>
        </row>
        <row r="3853">
          <cell r="A3853">
            <v>329155</v>
          </cell>
          <cell r="B3853" t="str">
            <v>2K</v>
          </cell>
          <cell r="C3853" t="str">
            <v>Restricted</v>
          </cell>
          <cell r="D3853" t="str">
            <v>AU Restricted Scholarships</v>
          </cell>
          <cell r="E3853" t="str">
            <v>Adams Logistics Schshp 692603</v>
          </cell>
        </row>
        <row r="3854">
          <cell r="A3854">
            <v>329156</v>
          </cell>
          <cell r="B3854" t="str">
            <v>2K</v>
          </cell>
          <cell r="C3854" t="str">
            <v>Restricted</v>
          </cell>
          <cell r="D3854" t="str">
            <v>AU Restricted Scholarships</v>
          </cell>
          <cell r="E3854" t="str">
            <v>Moore Trucking Bus Schshp 692713</v>
          </cell>
        </row>
        <row r="3855">
          <cell r="A3855">
            <v>329157</v>
          </cell>
          <cell r="B3855" t="str">
            <v>2K</v>
          </cell>
          <cell r="C3855" t="str">
            <v>Restricted</v>
          </cell>
          <cell r="D3855" t="str">
            <v>AU Restricted Scholarships</v>
          </cell>
          <cell r="E3855" t="str">
            <v>Dempsey Boyd Scholarship 691764</v>
          </cell>
        </row>
        <row r="3856">
          <cell r="A3856">
            <v>329252</v>
          </cell>
          <cell r="B3856" t="str">
            <v>2K</v>
          </cell>
          <cell r="C3856" t="str">
            <v>Restricted</v>
          </cell>
          <cell r="D3856" t="str">
            <v>AU Restricted Scholarships</v>
          </cell>
          <cell r="E3856" t="str">
            <v>KPMG Annual MIS Schshp</v>
          </cell>
        </row>
        <row r="3857">
          <cell r="A3857">
            <v>329254</v>
          </cell>
          <cell r="B3857" t="str">
            <v>2K</v>
          </cell>
          <cell r="C3857" t="str">
            <v>Restricted</v>
          </cell>
          <cell r="D3857" t="str">
            <v>AU Restricted Scholarships</v>
          </cell>
          <cell r="E3857" t="str">
            <v>Information Systms Mgnt Genl Schshp</v>
          </cell>
        </row>
        <row r="3858">
          <cell r="A3858">
            <v>329255</v>
          </cell>
          <cell r="B3858" t="str">
            <v>2K</v>
          </cell>
          <cell r="C3858" t="str">
            <v>Restricted</v>
          </cell>
          <cell r="D3858" t="str">
            <v>AU Restricted Scholarships</v>
          </cell>
          <cell r="E3858" t="str">
            <v>Welch Fmly Inf Sys Mgnt Annl Schshp</v>
          </cell>
        </row>
        <row r="3859">
          <cell r="A3859">
            <v>329256</v>
          </cell>
          <cell r="B3859" t="str">
            <v>2K</v>
          </cell>
          <cell r="C3859" t="str">
            <v>Restricted</v>
          </cell>
          <cell r="D3859" t="str">
            <v>AU Restricted Scholarships</v>
          </cell>
          <cell r="E3859" t="str">
            <v>Hopper Neil Info Sys Mt Annl Schshp</v>
          </cell>
        </row>
        <row r="3860">
          <cell r="A3860">
            <v>329257</v>
          </cell>
          <cell r="B3860" t="str">
            <v>2K</v>
          </cell>
          <cell r="C3860" t="str">
            <v>Restricted</v>
          </cell>
          <cell r="D3860" t="str">
            <v>AU Restricted Scholarships</v>
          </cell>
          <cell r="E3860" t="str">
            <v>Wayne Grant SupplyChain Sshp 692975</v>
          </cell>
        </row>
        <row r="3861">
          <cell r="A3861">
            <v>329301</v>
          </cell>
          <cell r="B3861" t="str">
            <v>2K</v>
          </cell>
          <cell r="C3861" t="str">
            <v>Restricted</v>
          </cell>
          <cell r="D3861" t="str">
            <v>AU Restricted Scholarships</v>
          </cell>
          <cell r="E3861" t="str">
            <v>Albert Thompson Scholarship 661607</v>
          </cell>
        </row>
        <row r="3862">
          <cell r="A3862">
            <v>329302</v>
          </cell>
          <cell r="B3862" t="str">
            <v>2K</v>
          </cell>
          <cell r="C3862" t="str">
            <v>Restricted</v>
          </cell>
          <cell r="D3862" t="str">
            <v>AU Restricted Scholarships</v>
          </cell>
          <cell r="E3862" t="str">
            <v>C Earl Stephens Endow Sch 691851</v>
          </cell>
        </row>
        <row r="3863">
          <cell r="A3863">
            <v>330002</v>
          </cell>
          <cell r="B3863" t="str">
            <v>2K</v>
          </cell>
          <cell r="C3863" t="str">
            <v>Restricted</v>
          </cell>
          <cell r="D3863" t="str">
            <v>AU Restricted Scholarships</v>
          </cell>
          <cell r="E3863" t="str">
            <v>BettyLee &amp;Malcolm Sexton Sch 691640</v>
          </cell>
        </row>
        <row r="3864">
          <cell r="A3864">
            <v>330003</v>
          </cell>
          <cell r="B3864" t="str">
            <v>2K</v>
          </cell>
          <cell r="C3864" t="str">
            <v>Restricted</v>
          </cell>
          <cell r="D3864" t="str">
            <v>AU Restricted Scholarships</v>
          </cell>
          <cell r="E3864" t="str">
            <v>James P. Regan Scholarship 692015</v>
          </cell>
        </row>
        <row r="3865">
          <cell r="A3865">
            <v>330004</v>
          </cell>
          <cell r="B3865" t="str">
            <v>2K</v>
          </cell>
          <cell r="C3865" t="str">
            <v>Restricted</v>
          </cell>
          <cell r="D3865" t="str">
            <v>AU Restricted Scholarships</v>
          </cell>
          <cell r="E3865" t="str">
            <v>Comer Foundtn Schlshp in CADC</v>
          </cell>
        </row>
        <row r="3866">
          <cell r="A3866">
            <v>330005</v>
          </cell>
          <cell r="B3866" t="str">
            <v>2K</v>
          </cell>
          <cell r="C3866" t="str">
            <v>Restricted</v>
          </cell>
          <cell r="D3866" t="str">
            <v>AU Restricted Scholarships</v>
          </cell>
          <cell r="E3866" t="str">
            <v>J Prestridge CADC Schshp 692381</v>
          </cell>
        </row>
        <row r="3867">
          <cell r="A3867">
            <v>330006</v>
          </cell>
          <cell r="B3867" t="str">
            <v>2K</v>
          </cell>
          <cell r="C3867" t="str">
            <v>Restricted</v>
          </cell>
          <cell r="D3867" t="str">
            <v>AU Restricted Scholarships</v>
          </cell>
          <cell r="E3867" t="str">
            <v>CADC PLUS Scholarship</v>
          </cell>
        </row>
        <row r="3868">
          <cell r="A3868">
            <v>330008</v>
          </cell>
          <cell r="B3868" t="str">
            <v>2K</v>
          </cell>
          <cell r="C3868" t="str">
            <v>Restricted</v>
          </cell>
          <cell r="D3868" t="str">
            <v>AU Restricted Scholarships</v>
          </cell>
          <cell r="E3868" t="str">
            <v>Mtgy Chpter CSI CADC Sch 693198</v>
          </cell>
        </row>
        <row r="3869">
          <cell r="A3869">
            <v>330009</v>
          </cell>
          <cell r="B3869" t="str">
            <v>2K</v>
          </cell>
          <cell r="C3869" t="str">
            <v>Restricted</v>
          </cell>
          <cell r="D3869" t="str">
            <v>AU Restricted Scholarships</v>
          </cell>
          <cell r="E3869" t="str">
            <v>Patrick&amp;Judy Davis CADC Sch 693225</v>
          </cell>
        </row>
        <row r="3870">
          <cell r="A3870">
            <v>330010</v>
          </cell>
          <cell r="B3870" t="str">
            <v>2K</v>
          </cell>
          <cell r="C3870" t="str">
            <v>Restricted</v>
          </cell>
          <cell r="D3870" t="str">
            <v>AU Restricted Scholarships</v>
          </cell>
          <cell r="E3870" t="str">
            <v>C Lundell Indl Grphc Dsgn Annl Sch</v>
          </cell>
        </row>
        <row r="3871">
          <cell r="A3871">
            <v>330103</v>
          </cell>
          <cell r="B3871" t="str">
            <v>2K</v>
          </cell>
          <cell r="C3871" t="str">
            <v>Restricted</v>
          </cell>
          <cell r="D3871" t="str">
            <v>AU Restricted Scholarships</v>
          </cell>
          <cell r="E3871" t="str">
            <v>Frances &amp; G W Holmquist Sch 692307</v>
          </cell>
        </row>
        <row r="3872">
          <cell r="A3872">
            <v>330104</v>
          </cell>
          <cell r="B3872" t="str">
            <v>2K</v>
          </cell>
          <cell r="C3872" t="str">
            <v>Restricted</v>
          </cell>
          <cell r="D3872" t="str">
            <v>AU Restricted Scholarships</v>
          </cell>
          <cell r="E3872" t="str">
            <v>Frank J. Sindelar  ARCH Sch 564566</v>
          </cell>
        </row>
        <row r="3873">
          <cell r="A3873">
            <v>330105</v>
          </cell>
          <cell r="B3873" t="str">
            <v>2K</v>
          </cell>
          <cell r="C3873" t="str">
            <v>Restricted</v>
          </cell>
          <cell r="D3873" t="str">
            <v>AU Restricted Scholarships</v>
          </cell>
          <cell r="E3873" t="str">
            <v>Fred Jr&amp; Bill Renneker ARCH 692198</v>
          </cell>
        </row>
        <row r="3874">
          <cell r="A3874">
            <v>330107</v>
          </cell>
          <cell r="B3874" t="str">
            <v>2K</v>
          </cell>
          <cell r="C3874" t="str">
            <v>Restricted</v>
          </cell>
          <cell r="D3874" t="str">
            <v>AU Restricted Scholarships</v>
          </cell>
          <cell r="E3874" t="str">
            <v>General Architecture Scholarship</v>
          </cell>
        </row>
        <row r="3875">
          <cell r="A3875">
            <v>330108</v>
          </cell>
          <cell r="B3875" t="str">
            <v>2K</v>
          </cell>
          <cell r="C3875" t="str">
            <v>Restricted</v>
          </cell>
          <cell r="D3875" t="str">
            <v>AU Restricted Scholarships</v>
          </cell>
          <cell r="E3875" t="str">
            <v>J F Reeves ARCH Schshp 661633</v>
          </cell>
        </row>
        <row r="3876">
          <cell r="A3876">
            <v>330109</v>
          </cell>
          <cell r="B3876" t="str">
            <v>2K</v>
          </cell>
          <cell r="C3876" t="str">
            <v>Restricted</v>
          </cell>
          <cell r="D3876" t="str">
            <v>AU Restricted Scholarships</v>
          </cell>
          <cell r="E3876" t="str">
            <v>J.R. Wilkinson Mem.  Annual ARCH Sc</v>
          </cell>
        </row>
        <row r="3877">
          <cell r="A3877">
            <v>330110</v>
          </cell>
          <cell r="B3877" t="str">
            <v>2K</v>
          </cell>
          <cell r="C3877" t="str">
            <v>Restricted</v>
          </cell>
          <cell r="D3877" t="str">
            <v>AU Restricted Scholarships</v>
          </cell>
          <cell r="E3877" t="str">
            <v>Jenkins Brick ARCH Schshp 661547</v>
          </cell>
        </row>
        <row r="3878">
          <cell r="A3878">
            <v>330111</v>
          </cell>
          <cell r="B3878" t="str">
            <v>2K</v>
          </cell>
          <cell r="C3878" t="str">
            <v>Restricted</v>
          </cell>
          <cell r="D3878" t="str">
            <v>AU Restricted Scholarships</v>
          </cell>
          <cell r="E3878" t="str">
            <v>Paul B Fraser Meml ARCH Sch 692135</v>
          </cell>
        </row>
        <row r="3879">
          <cell r="A3879">
            <v>330112</v>
          </cell>
          <cell r="B3879" t="str">
            <v>2K</v>
          </cell>
          <cell r="C3879" t="str">
            <v>Restricted</v>
          </cell>
          <cell r="D3879" t="str">
            <v>AU Restricted Scholarships</v>
          </cell>
          <cell r="E3879" t="str">
            <v>R.W. Rindt Interior ARCH Sch 691988</v>
          </cell>
        </row>
        <row r="3880">
          <cell r="A3880">
            <v>330113</v>
          </cell>
          <cell r="B3880" t="str">
            <v>2K</v>
          </cell>
          <cell r="C3880" t="str">
            <v>Restricted</v>
          </cell>
          <cell r="D3880" t="str">
            <v>AU Restricted Scholarships</v>
          </cell>
          <cell r="E3880" t="str">
            <v>Seay &amp; Litchfield ARCH Sch 692483</v>
          </cell>
        </row>
        <row r="3881">
          <cell r="A3881">
            <v>330114</v>
          </cell>
          <cell r="B3881" t="str">
            <v>2K</v>
          </cell>
          <cell r="C3881" t="str">
            <v>Restricted</v>
          </cell>
          <cell r="D3881" t="str">
            <v>AU Restricted Scholarships</v>
          </cell>
          <cell r="E3881" t="str">
            <v>Southern A&amp;E  Annual ARCH Sch</v>
          </cell>
        </row>
        <row r="3882">
          <cell r="A3882">
            <v>330116</v>
          </cell>
          <cell r="B3882" t="str">
            <v>2K</v>
          </cell>
          <cell r="C3882" t="str">
            <v>Restricted</v>
          </cell>
          <cell r="D3882" t="str">
            <v>AU Restricted Scholarships</v>
          </cell>
          <cell r="E3882" t="str">
            <v>WS Ball Minority ARCH Sch 692076</v>
          </cell>
        </row>
        <row r="3883">
          <cell r="A3883">
            <v>330117</v>
          </cell>
          <cell r="B3883" t="str">
            <v>2K</v>
          </cell>
          <cell r="C3883" t="str">
            <v>Restricted</v>
          </cell>
          <cell r="D3883" t="str">
            <v>AU Restricted Scholarships</v>
          </cell>
          <cell r="E3883" t="str">
            <v>WT&amp;WT Jr Warren ARCH Sch 692276</v>
          </cell>
        </row>
        <row r="3884">
          <cell r="A3884">
            <v>330120</v>
          </cell>
          <cell r="B3884" t="str">
            <v>2K</v>
          </cell>
          <cell r="C3884" t="str">
            <v>Restricted</v>
          </cell>
          <cell r="D3884" t="str">
            <v>AU Restricted Scholarships</v>
          </cell>
          <cell r="E3884" t="str">
            <v>Donald Cosby Meml Awd Schshp 692587</v>
          </cell>
        </row>
        <row r="3885">
          <cell r="A3885">
            <v>330122</v>
          </cell>
          <cell r="B3885" t="str">
            <v>2K</v>
          </cell>
          <cell r="C3885" t="str">
            <v>Restricted</v>
          </cell>
          <cell r="D3885" t="str">
            <v>AU Restricted Scholarships</v>
          </cell>
          <cell r="E3885" t="str">
            <v>Narrows Architecture Scholarship</v>
          </cell>
        </row>
        <row r="3886">
          <cell r="A3886">
            <v>330123</v>
          </cell>
          <cell r="B3886" t="str">
            <v>2K</v>
          </cell>
          <cell r="C3886" t="str">
            <v>Restricted</v>
          </cell>
          <cell r="D3886" t="str">
            <v>AU Restricted Scholarships</v>
          </cell>
          <cell r="E3886" t="str">
            <v>Tesserae ARCH Sch/Fellwshp 692638</v>
          </cell>
        </row>
        <row r="3887">
          <cell r="A3887">
            <v>330202</v>
          </cell>
          <cell r="B3887" t="str">
            <v>2K</v>
          </cell>
          <cell r="C3887" t="str">
            <v>Restricted</v>
          </cell>
          <cell r="D3887" t="str">
            <v>AU Restricted Scholarships</v>
          </cell>
          <cell r="E3887" t="str">
            <v>Atlanta/BSCI Alumni Sch</v>
          </cell>
        </row>
        <row r="3888">
          <cell r="A3888">
            <v>330203</v>
          </cell>
          <cell r="B3888" t="str">
            <v>2K</v>
          </cell>
          <cell r="C3888" t="str">
            <v>Restricted</v>
          </cell>
          <cell r="D3888" t="str">
            <v>AU Restricted Scholarships</v>
          </cell>
          <cell r="E3888" t="str">
            <v>BE&amp;K Inc Bldg Sci Schshp 661624</v>
          </cell>
        </row>
        <row r="3889">
          <cell r="A3889">
            <v>330204</v>
          </cell>
          <cell r="B3889" t="str">
            <v>2K</v>
          </cell>
          <cell r="C3889" t="str">
            <v>Restricted</v>
          </cell>
          <cell r="D3889" t="str">
            <v>AU Restricted Scholarships</v>
          </cell>
          <cell r="E3889" t="str">
            <v>Brasfield &amp; Gorrie Inc. Sch</v>
          </cell>
        </row>
        <row r="3890">
          <cell r="A3890">
            <v>330205</v>
          </cell>
          <cell r="B3890" t="str">
            <v>2K</v>
          </cell>
          <cell r="C3890" t="str">
            <v>Restricted</v>
          </cell>
          <cell r="D3890" t="str">
            <v>AU Restricted Scholarships</v>
          </cell>
          <cell r="E3890" t="str">
            <v>Brawco/Michael Chandler Sch</v>
          </cell>
        </row>
        <row r="3891">
          <cell r="A3891">
            <v>330206</v>
          </cell>
          <cell r="B3891" t="str">
            <v>2K</v>
          </cell>
          <cell r="C3891" t="str">
            <v>Restricted</v>
          </cell>
          <cell r="D3891" t="str">
            <v>AU Restricted Scholarships</v>
          </cell>
          <cell r="E3891" t="str">
            <v>Doster Construction Scholarship</v>
          </cell>
        </row>
        <row r="3892">
          <cell r="A3892">
            <v>330207</v>
          </cell>
          <cell r="B3892" t="str">
            <v>2K</v>
          </cell>
          <cell r="C3892" t="str">
            <v>Restricted</v>
          </cell>
          <cell r="D3892" t="str">
            <v>AU Restricted Scholarships</v>
          </cell>
          <cell r="E3892" t="str">
            <v>Gary R. Dent Scholarship 692572</v>
          </cell>
        </row>
        <row r="3893">
          <cell r="A3893">
            <v>330208</v>
          </cell>
          <cell r="B3893" t="str">
            <v>2K</v>
          </cell>
          <cell r="C3893" t="str">
            <v>Restricted</v>
          </cell>
          <cell r="D3893" t="str">
            <v>AU Restricted Scholarships</v>
          </cell>
          <cell r="E3893" t="str">
            <v>General BSCI Scholarship</v>
          </cell>
        </row>
        <row r="3894">
          <cell r="A3894">
            <v>330209</v>
          </cell>
          <cell r="B3894" t="str">
            <v>2K</v>
          </cell>
          <cell r="C3894" t="str">
            <v>Restricted</v>
          </cell>
          <cell r="D3894" t="str">
            <v>AU Restricted Scholarships</v>
          </cell>
          <cell r="E3894" t="str">
            <v>Harbert International Scholarship</v>
          </cell>
        </row>
        <row r="3895">
          <cell r="A3895">
            <v>330210</v>
          </cell>
          <cell r="B3895" t="str">
            <v>2K</v>
          </cell>
          <cell r="C3895" t="str">
            <v>Restricted</v>
          </cell>
          <cell r="D3895" t="str">
            <v>AU Restricted Scholarships</v>
          </cell>
          <cell r="E3895" t="str">
            <v>Imogene Powell/NAWIC Sch</v>
          </cell>
        </row>
        <row r="3896">
          <cell r="A3896">
            <v>330212</v>
          </cell>
          <cell r="B3896" t="str">
            <v>2K</v>
          </cell>
          <cell r="C3896" t="str">
            <v>Restricted</v>
          </cell>
          <cell r="D3896" t="str">
            <v>AU Restricted Scholarships</v>
          </cell>
          <cell r="E3896" t="str">
            <v>Keith Petitjean Scholarship</v>
          </cell>
        </row>
        <row r="3897">
          <cell r="A3897">
            <v>330214</v>
          </cell>
          <cell r="B3897" t="str">
            <v>2K</v>
          </cell>
          <cell r="C3897" t="str">
            <v>Restricted</v>
          </cell>
          <cell r="D3897" t="str">
            <v>AU Restricted Scholarships</v>
          </cell>
          <cell r="E3897" t="str">
            <v>Linbeck Construction Sch</v>
          </cell>
        </row>
        <row r="3898">
          <cell r="A3898">
            <v>330215</v>
          </cell>
          <cell r="B3898" t="str">
            <v>2K</v>
          </cell>
          <cell r="C3898" t="str">
            <v>Restricted</v>
          </cell>
          <cell r="D3898" t="str">
            <v>AU Restricted Scholarships</v>
          </cell>
          <cell r="E3898" t="str">
            <v>Marshall J. Conner End Sch 692481</v>
          </cell>
        </row>
        <row r="3899">
          <cell r="A3899">
            <v>330216</v>
          </cell>
          <cell r="B3899" t="str">
            <v>2K</v>
          </cell>
          <cell r="C3899" t="str">
            <v>Restricted</v>
          </cell>
          <cell r="D3899" t="str">
            <v>AU Restricted Scholarships</v>
          </cell>
          <cell r="E3899" t="str">
            <v>Martin &amp; Cobey End Sch 692331</v>
          </cell>
        </row>
        <row r="3900">
          <cell r="A3900">
            <v>330218</v>
          </cell>
          <cell r="B3900" t="str">
            <v>2K</v>
          </cell>
          <cell r="C3900" t="str">
            <v>Restricted</v>
          </cell>
          <cell r="D3900" t="str">
            <v>AU Restricted Scholarships</v>
          </cell>
          <cell r="E3900" t="str">
            <v>Paul Brandt Scholarship</v>
          </cell>
        </row>
        <row r="3901">
          <cell r="A3901">
            <v>330219</v>
          </cell>
          <cell r="B3901" t="str">
            <v>2K</v>
          </cell>
          <cell r="C3901" t="str">
            <v>Restricted</v>
          </cell>
          <cell r="D3901" t="str">
            <v>AU Restricted Scholarships</v>
          </cell>
          <cell r="E3901" t="str">
            <v>R. N. Hoar Memorial Sch</v>
          </cell>
        </row>
        <row r="3902">
          <cell r="A3902">
            <v>330220</v>
          </cell>
          <cell r="B3902" t="str">
            <v>2K</v>
          </cell>
          <cell r="C3902" t="str">
            <v>Restricted</v>
          </cell>
          <cell r="D3902" t="str">
            <v>AU Restricted Scholarships</v>
          </cell>
          <cell r="E3902" t="str">
            <v>Riley D. Stuart/Brice Sch</v>
          </cell>
        </row>
        <row r="3903">
          <cell r="A3903">
            <v>330221</v>
          </cell>
          <cell r="B3903" t="str">
            <v>2K</v>
          </cell>
          <cell r="C3903" t="str">
            <v>Restricted</v>
          </cell>
          <cell r="D3903" t="str">
            <v>AU Restricted Scholarships</v>
          </cell>
          <cell r="E3903" t="str">
            <v>Robins Corp Scholarship</v>
          </cell>
        </row>
        <row r="3904">
          <cell r="A3904">
            <v>330222</v>
          </cell>
          <cell r="B3904" t="str">
            <v>2K</v>
          </cell>
          <cell r="C3904" t="str">
            <v>Restricted</v>
          </cell>
          <cell r="D3904" t="str">
            <v>AU Restricted Scholarships</v>
          </cell>
          <cell r="E3904" t="str">
            <v>William Hunt End Scholarship 330222</v>
          </cell>
        </row>
        <row r="3905">
          <cell r="A3905">
            <v>330223</v>
          </cell>
          <cell r="B3905" t="str">
            <v>2K</v>
          </cell>
          <cell r="C3905" t="str">
            <v>Restricted</v>
          </cell>
          <cell r="D3905" t="str">
            <v>AU Restricted Scholarships</v>
          </cell>
          <cell r="E3905" t="str">
            <v>William P Caddell End Schshp 692495</v>
          </cell>
        </row>
        <row r="3906">
          <cell r="A3906">
            <v>330224</v>
          </cell>
          <cell r="B3906" t="str">
            <v>2K</v>
          </cell>
          <cell r="C3906" t="str">
            <v>Restricted</v>
          </cell>
          <cell r="D3906" t="str">
            <v>AU Restricted Scholarships</v>
          </cell>
          <cell r="E3906" t="str">
            <v>Gerdau Ameristeel Annl Bldg Sci Sch</v>
          </cell>
        </row>
        <row r="3907">
          <cell r="A3907">
            <v>330226</v>
          </cell>
          <cell r="B3907" t="str">
            <v>2K</v>
          </cell>
          <cell r="C3907" t="str">
            <v>Restricted</v>
          </cell>
          <cell r="D3907" t="str">
            <v>AU Restricted Scholarships</v>
          </cell>
          <cell r="E3907" t="str">
            <v>Southern Co Bldg Sci Annl Schshp</v>
          </cell>
        </row>
        <row r="3908">
          <cell r="A3908">
            <v>330227</v>
          </cell>
          <cell r="B3908" t="str">
            <v>2K</v>
          </cell>
          <cell r="C3908" t="str">
            <v>Restricted</v>
          </cell>
          <cell r="D3908" t="str">
            <v>AU Restricted Scholarships</v>
          </cell>
          <cell r="E3908" t="str">
            <v>Brock Family Bldg Sci Sshp 692818</v>
          </cell>
        </row>
        <row r="3909">
          <cell r="A3909">
            <v>330228</v>
          </cell>
          <cell r="B3909" t="str">
            <v>2K</v>
          </cell>
          <cell r="C3909" t="str">
            <v>Restricted</v>
          </cell>
          <cell r="D3909" t="str">
            <v>AU Restricted Scholarships</v>
          </cell>
          <cell r="E3909" t="str">
            <v>Redding Constr Bldg Sci Sshp 692878</v>
          </cell>
        </row>
        <row r="3910">
          <cell r="A3910">
            <v>330229</v>
          </cell>
          <cell r="B3910" t="str">
            <v>2K</v>
          </cell>
          <cell r="C3910" t="str">
            <v>Restricted</v>
          </cell>
          <cell r="D3910" t="str">
            <v>AU Restricted Scholarships</v>
          </cell>
          <cell r="E3910" t="str">
            <v>Golden &amp; Assoc Const Annl Schshp</v>
          </cell>
        </row>
        <row r="3911">
          <cell r="A3911">
            <v>330230</v>
          </cell>
          <cell r="B3911" t="str">
            <v>2K</v>
          </cell>
          <cell r="C3911" t="str">
            <v>Restricted</v>
          </cell>
          <cell r="D3911" t="str">
            <v>AU Restricted Scholarships</v>
          </cell>
          <cell r="E3911" t="str">
            <v>James Dugan Bldg Sci Schshp 692916</v>
          </cell>
        </row>
        <row r="3912">
          <cell r="A3912">
            <v>330231</v>
          </cell>
          <cell r="B3912" t="str">
            <v>2K</v>
          </cell>
          <cell r="C3912" t="str">
            <v>Restricted</v>
          </cell>
          <cell r="D3912" t="str">
            <v>AU Restricted Scholarships</v>
          </cell>
          <cell r="E3912" t="str">
            <v>Richrd Price Bldg Sci Schshp 692958</v>
          </cell>
        </row>
        <row r="3913">
          <cell r="A3913">
            <v>330232</v>
          </cell>
          <cell r="B3913" t="str">
            <v>2K</v>
          </cell>
          <cell r="C3913" t="str">
            <v>Restricted</v>
          </cell>
          <cell r="D3913" t="str">
            <v>AU Restricted Scholarships</v>
          </cell>
          <cell r="E3913" t="str">
            <v>Clement Grp Bldg Sci Schshp 692977</v>
          </cell>
        </row>
        <row r="3914">
          <cell r="A3914">
            <v>330233</v>
          </cell>
          <cell r="B3914" t="str">
            <v>2K</v>
          </cell>
          <cell r="C3914" t="str">
            <v>Restricted</v>
          </cell>
          <cell r="D3914" t="str">
            <v>AU Restricted Scholarships</v>
          </cell>
          <cell r="E3914" t="str">
            <v>Gray Const Bld Sci Annl Schshp</v>
          </cell>
        </row>
        <row r="3915">
          <cell r="A3915">
            <v>330234</v>
          </cell>
          <cell r="B3915" t="str">
            <v>2K</v>
          </cell>
          <cell r="C3915" t="str">
            <v>Restricted</v>
          </cell>
          <cell r="D3915" t="str">
            <v>AU Restricted Scholarships</v>
          </cell>
          <cell r="E3915" t="str">
            <v>Chad Bowman Bldg Sci Sch 693019</v>
          </cell>
        </row>
        <row r="3916">
          <cell r="A3916">
            <v>330235</v>
          </cell>
          <cell r="B3916" t="str">
            <v>2K</v>
          </cell>
          <cell r="C3916" t="str">
            <v>Restricted</v>
          </cell>
          <cell r="D3916" t="str">
            <v>AU Restricted Scholarships</v>
          </cell>
          <cell r="E3916" t="str">
            <v>Wesley Bilbo Bldg Sci Sch 693117</v>
          </cell>
        </row>
        <row r="3917">
          <cell r="A3917">
            <v>330237</v>
          </cell>
          <cell r="B3917" t="str">
            <v>2K</v>
          </cell>
          <cell r="C3917" t="str">
            <v>Restricted</v>
          </cell>
          <cell r="D3917" t="str">
            <v>AU Restricted Scholarships</v>
          </cell>
          <cell r="E3917" t="str">
            <v>Batson-Cook Co Bldg Sci Annl Sch</v>
          </cell>
        </row>
        <row r="3918">
          <cell r="A3918">
            <v>330238</v>
          </cell>
          <cell r="B3918" t="str">
            <v>2K</v>
          </cell>
          <cell r="C3918" t="str">
            <v>Restricted</v>
          </cell>
          <cell r="D3918" t="str">
            <v>AU Restricted Scholarships</v>
          </cell>
          <cell r="E3918" t="str">
            <v>Kay Family Bldg Sci Schshp 692778</v>
          </cell>
        </row>
        <row r="3919">
          <cell r="A3919">
            <v>330240</v>
          </cell>
          <cell r="B3919" t="str">
            <v>2K</v>
          </cell>
          <cell r="C3919" t="str">
            <v>Restricted</v>
          </cell>
          <cell r="D3919" t="str">
            <v>AU Restricted Scholarships</v>
          </cell>
          <cell r="E3919" t="str">
            <v>Jack Laura Fite Bldg Sci Sch 693327</v>
          </cell>
        </row>
        <row r="3920">
          <cell r="A3920">
            <v>330241</v>
          </cell>
          <cell r="B3920" t="str">
            <v>2K</v>
          </cell>
          <cell r="C3920" t="str">
            <v>Restricted</v>
          </cell>
          <cell r="D3920" t="str">
            <v>AU Restricted Scholarships</v>
          </cell>
          <cell r="E3920" t="str">
            <v>Bell Dvlpmnt Bldg Sci Annl Schshp</v>
          </cell>
        </row>
        <row r="3921">
          <cell r="A3921">
            <v>330603</v>
          </cell>
          <cell r="B3921" t="str">
            <v>2K</v>
          </cell>
          <cell r="C3921" t="str">
            <v>Restricted</v>
          </cell>
          <cell r="D3921" t="str">
            <v>AU Restricted Scholarships</v>
          </cell>
          <cell r="E3921" t="str">
            <v>B.F. Thomas/COSAM Sch 692166</v>
          </cell>
        </row>
        <row r="3922">
          <cell r="A3922">
            <v>330604</v>
          </cell>
          <cell r="B3922" t="str">
            <v>2K</v>
          </cell>
          <cell r="C3922" t="str">
            <v>Restricted</v>
          </cell>
          <cell r="D3922" t="str">
            <v>AU Restricted Scholarships</v>
          </cell>
          <cell r="E3922" t="str">
            <v>Barry L Wilson Endow Sch 692579</v>
          </cell>
        </row>
        <row r="3923">
          <cell r="A3923">
            <v>330605</v>
          </cell>
          <cell r="B3923" t="str">
            <v>2K</v>
          </cell>
          <cell r="C3923" t="str">
            <v>Restricted</v>
          </cell>
          <cell r="D3923" t="str">
            <v>AU Restricted Scholarships</v>
          </cell>
          <cell r="E3923" t="str">
            <v>C B Ordway COSAM Sch 691801</v>
          </cell>
        </row>
        <row r="3924">
          <cell r="A3924">
            <v>330607</v>
          </cell>
          <cell r="B3924" t="str">
            <v>2K</v>
          </cell>
          <cell r="C3924" t="str">
            <v>Restricted</v>
          </cell>
          <cell r="D3924" t="str">
            <v>AU Restricted Scholarships</v>
          </cell>
          <cell r="E3924" t="str">
            <v>D Jones/Health Pro/COSAM Sch 692194</v>
          </cell>
        </row>
        <row r="3925">
          <cell r="A3925">
            <v>330608</v>
          </cell>
          <cell r="B3925" t="str">
            <v>2K</v>
          </cell>
          <cell r="C3925" t="str">
            <v>Restricted</v>
          </cell>
          <cell r="D3925" t="str">
            <v>AU Restricted Scholarships</v>
          </cell>
          <cell r="E3925" t="str">
            <v>COSAM Scholarship 691690</v>
          </cell>
        </row>
        <row r="3926">
          <cell r="A3926">
            <v>330609</v>
          </cell>
          <cell r="B3926" t="str">
            <v>2K</v>
          </cell>
          <cell r="C3926" t="str">
            <v>Restricted</v>
          </cell>
          <cell r="D3926" t="str">
            <v>AU Restricted Scholarships</v>
          </cell>
          <cell r="E3926" t="str">
            <v>Dr. C. H. Ward/COSAM Sch</v>
          </cell>
        </row>
        <row r="3927">
          <cell r="A3927">
            <v>330610</v>
          </cell>
          <cell r="B3927" t="str">
            <v>2K</v>
          </cell>
          <cell r="C3927" t="str">
            <v>Restricted</v>
          </cell>
          <cell r="D3927" t="str">
            <v>AU Restricted Scholarships</v>
          </cell>
          <cell r="E3927" t="str">
            <v>AE ThomasPre-Med COSAM Sch 691945</v>
          </cell>
        </row>
        <row r="3928">
          <cell r="A3928">
            <v>330611</v>
          </cell>
          <cell r="B3928" t="str">
            <v>2K</v>
          </cell>
          <cell r="C3928" t="str">
            <v>Restricted</v>
          </cell>
          <cell r="D3928" t="str">
            <v>AU Restricted Scholarships</v>
          </cell>
          <cell r="E3928" t="str">
            <v>EAMC PreHealth COSAM Schshp 691791</v>
          </cell>
        </row>
        <row r="3929">
          <cell r="A3929">
            <v>330612</v>
          </cell>
          <cell r="B3929" t="str">
            <v>2K</v>
          </cell>
          <cell r="C3929" t="str">
            <v>Restricted</v>
          </cell>
          <cell r="D3929" t="str">
            <v>AU Restricted Scholarships</v>
          </cell>
          <cell r="E3929" t="str">
            <v>F.J.Stevens/COSAM Schshp 692310</v>
          </cell>
        </row>
        <row r="3930">
          <cell r="A3930">
            <v>330613</v>
          </cell>
          <cell r="B3930" t="str">
            <v>2K</v>
          </cell>
          <cell r="C3930" t="str">
            <v>Restricted</v>
          </cell>
          <cell r="D3930" t="str">
            <v>AU Restricted Scholarships</v>
          </cell>
          <cell r="E3930" t="str">
            <v>General COSAM Scholarship</v>
          </cell>
        </row>
        <row r="3931">
          <cell r="A3931">
            <v>330614</v>
          </cell>
          <cell r="B3931" t="str">
            <v>2K</v>
          </cell>
          <cell r="C3931" t="str">
            <v>Restricted</v>
          </cell>
          <cell r="D3931" t="str">
            <v>AU Restricted Scholarships</v>
          </cell>
          <cell r="E3931" t="str">
            <v>Windham/Pre-Med/COSAM Sch 692034</v>
          </cell>
        </row>
        <row r="3932">
          <cell r="A3932">
            <v>330616</v>
          </cell>
          <cell r="B3932" t="str">
            <v>2K</v>
          </cell>
          <cell r="C3932" t="str">
            <v>Restricted</v>
          </cell>
          <cell r="D3932" t="str">
            <v>AU Restricted Scholarships</v>
          </cell>
          <cell r="E3932" t="str">
            <v>HW Allsup COSAM Schshp 692313</v>
          </cell>
        </row>
        <row r="3933">
          <cell r="A3933">
            <v>330617</v>
          </cell>
          <cell r="B3933" t="str">
            <v>2K</v>
          </cell>
          <cell r="C3933" t="str">
            <v>Restricted</v>
          </cell>
          <cell r="D3933" t="str">
            <v>AU Restricted Scholarships</v>
          </cell>
          <cell r="E3933" t="str">
            <v>Health Profession COSAM Sch 661672</v>
          </cell>
        </row>
        <row r="3934">
          <cell r="A3934">
            <v>330618</v>
          </cell>
          <cell r="B3934" t="str">
            <v>2K</v>
          </cell>
          <cell r="C3934" t="str">
            <v>Restricted</v>
          </cell>
          <cell r="D3934" t="str">
            <v>AU Restricted Scholarships</v>
          </cell>
          <cell r="E3934" t="str">
            <v>J. B. Sarver Jr. COSAM Sch 691857</v>
          </cell>
        </row>
        <row r="3935">
          <cell r="A3935">
            <v>330620</v>
          </cell>
          <cell r="B3935" t="str">
            <v>2K</v>
          </cell>
          <cell r="C3935" t="str">
            <v>Restricted</v>
          </cell>
          <cell r="D3935" t="str">
            <v>AU Restricted Scholarships</v>
          </cell>
          <cell r="E3935" t="str">
            <v>J. W. Scott COSAM Schshp 691889</v>
          </cell>
        </row>
        <row r="3936">
          <cell r="A3936">
            <v>330622</v>
          </cell>
          <cell r="B3936" t="str">
            <v>2K</v>
          </cell>
          <cell r="C3936" t="str">
            <v>Restricted</v>
          </cell>
          <cell r="D3936" t="str">
            <v>AU Restricted Scholarships</v>
          </cell>
          <cell r="E3936" t="str">
            <v>J M Gillespie COSAM Schshp 692526</v>
          </cell>
        </row>
        <row r="3937">
          <cell r="A3937">
            <v>330623</v>
          </cell>
          <cell r="B3937" t="str">
            <v>2K</v>
          </cell>
          <cell r="C3937" t="str">
            <v>Restricted</v>
          </cell>
          <cell r="D3937" t="str">
            <v>AU Restricted Scholarships</v>
          </cell>
          <cell r="E3937" t="str">
            <v>John G &amp; Tamara L Trawick Sch</v>
          </cell>
        </row>
        <row r="3938">
          <cell r="A3938">
            <v>330624</v>
          </cell>
          <cell r="B3938" t="str">
            <v>2K</v>
          </cell>
          <cell r="C3938" t="str">
            <v>Restricted</v>
          </cell>
          <cell r="D3938" t="str">
            <v>AU Restricted Scholarships</v>
          </cell>
          <cell r="E3938" t="str">
            <v>L R Felteau COSAM Schshp 691687</v>
          </cell>
        </row>
        <row r="3939">
          <cell r="A3939">
            <v>330625</v>
          </cell>
          <cell r="B3939" t="str">
            <v>2K</v>
          </cell>
          <cell r="C3939" t="str">
            <v>Restricted</v>
          </cell>
          <cell r="D3939" t="str">
            <v>AU Restricted Scholarships</v>
          </cell>
          <cell r="E3939" t="str">
            <v>M.K. Nix COSAM Schshp 693405</v>
          </cell>
        </row>
        <row r="3940">
          <cell r="A3940">
            <v>330626</v>
          </cell>
          <cell r="B3940" t="str">
            <v>2K</v>
          </cell>
          <cell r="C3940" t="str">
            <v>Restricted</v>
          </cell>
          <cell r="D3940" t="str">
            <v>AU Restricted Scholarships</v>
          </cell>
          <cell r="E3940" t="str">
            <v>N.J.Hinson/COSAM Scholarship</v>
          </cell>
        </row>
        <row r="3941">
          <cell r="A3941">
            <v>330627</v>
          </cell>
          <cell r="B3941" t="str">
            <v>2K</v>
          </cell>
          <cell r="C3941" t="str">
            <v>Restricted</v>
          </cell>
          <cell r="D3941" t="str">
            <v>AU Restricted Scholarships</v>
          </cell>
          <cell r="E3941" t="str">
            <v>P.Williamson/COSAM Scholarship</v>
          </cell>
        </row>
        <row r="3942">
          <cell r="A3942">
            <v>330628</v>
          </cell>
          <cell r="B3942" t="str">
            <v>2K</v>
          </cell>
          <cell r="C3942" t="str">
            <v>Restricted</v>
          </cell>
          <cell r="D3942" t="str">
            <v>AU Restricted Scholarships</v>
          </cell>
          <cell r="E3942" t="str">
            <v>R.M.Sims Pre-Dent/COSAM Sch 692463</v>
          </cell>
        </row>
        <row r="3943">
          <cell r="A3943">
            <v>330629</v>
          </cell>
          <cell r="B3943" t="str">
            <v>2K</v>
          </cell>
          <cell r="C3943" t="str">
            <v>Restricted</v>
          </cell>
          <cell r="D3943" t="str">
            <v>AU Restricted Scholarships</v>
          </cell>
          <cell r="E3943" t="str">
            <v>Ryan F. Chandler/COSAM Sch</v>
          </cell>
        </row>
        <row r="3944">
          <cell r="A3944">
            <v>330630</v>
          </cell>
          <cell r="B3944" t="str">
            <v>2K</v>
          </cell>
          <cell r="C3944" t="str">
            <v>Restricted</v>
          </cell>
          <cell r="D3944" t="str">
            <v>AU Restricted Scholarships</v>
          </cell>
          <cell r="E3944" t="str">
            <v>S.Vance Pre-Health/COSAM Sch 564589</v>
          </cell>
        </row>
        <row r="3945">
          <cell r="A3945">
            <v>330631</v>
          </cell>
          <cell r="B3945" t="str">
            <v>2K</v>
          </cell>
          <cell r="C3945" t="str">
            <v>Restricted</v>
          </cell>
          <cell r="D3945" t="str">
            <v>AU Restricted Scholarships</v>
          </cell>
          <cell r="E3945" t="str">
            <v>Sallie Mae Phillips/COSAM Sch</v>
          </cell>
        </row>
        <row r="3946">
          <cell r="A3946">
            <v>330632</v>
          </cell>
          <cell r="B3946" t="str">
            <v>2K</v>
          </cell>
          <cell r="C3946" t="str">
            <v>Restricted</v>
          </cell>
          <cell r="D3946" t="str">
            <v>AU Restricted Scholarships</v>
          </cell>
          <cell r="E3946" t="str">
            <v>Stone Family Freshman Sch</v>
          </cell>
        </row>
        <row r="3947">
          <cell r="A3947">
            <v>330633</v>
          </cell>
          <cell r="B3947" t="str">
            <v>2K</v>
          </cell>
          <cell r="C3947" t="str">
            <v>Restricted</v>
          </cell>
          <cell r="D3947" t="str">
            <v>AU Restricted Scholarships</v>
          </cell>
          <cell r="E3947" t="str">
            <v>W H Taylor Sr COSAM Sch 691729</v>
          </cell>
        </row>
        <row r="3948">
          <cell r="A3948">
            <v>330634</v>
          </cell>
          <cell r="B3948" t="str">
            <v>2K</v>
          </cell>
          <cell r="C3948" t="str">
            <v>Restricted</v>
          </cell>
          <cell r="D3948" t="str">
            <v>AU Restricted Scholarships</v>
          </cell>
          <cell r="E3948" t="str">
            <v>Bryant Pre-Health/COSAM Sch 692329</v>
          </cell>
        </row>
        <row r="3949">
          <cell r="A3949">
            <v>330635</v>
          </cell>
          <cell r="B3949" t="str">
            <v>2K</v>
          </cell>
          <cell r="C3949" t="str">
            <v>Restricted</v>
          </cell>
          <cell r="D3949" t="str">
            <v>AU Restricted Scholarships</v>
          </cell>
          <cell r="E3949" t="str">
            <v>W.R.&amp;F.Ireland/COSAM Sch 692295</v>
          </cell>
        </row>
        <row r="3950">
          <cell r="A3950">
            <v>330637</v>
          </cell>
          <cell r="B3950" t="str">
            <v>2K</v>
          </cell>
          <cell r="C3950" t="str">
            <v>Restricted</v>
          </cell>
          <cell r="D3950" t="str">
            <v>AU Restricted Scholarships</v>
          </cell>
          <cell r="E3950" t="str">
            <v>G Bullock Enviro Science Sch</v>
          </cell>
        </row>
        <row r="3951">
          <cell r="A3951">
            <v>330638</v>
          </cell>
          <cell r="B3951" t="str">
            <v>2K</v>
          </cell>
          <cell r="C3951" t="str">
            <v>Restricted</v>
          </cell>
          <cell r="D3951" t="str">
            <v>AU Restricted Scholarships</v>
          </cell>
          <cell r="E3951" t="str">
            <v>God at Speed of Light Schshp 692668</v>
          </cell>
        </row>
        <row r="3952">
          <cell r="A3952">
            <v>330640</v>
          </cell>
          <cell r="B3952" t="str">
            <v>2K</v>
          </cell>
          <cell r="C3952" t="str">
            <v>Restricted</v>
          </cell>
          <cell r="D3952" t="str">
            <v>AU Restricted Scholarships</v>
          </cell>
          <cell r="E3952" t="str">
            <v>COSAM Golf Classic Annl Schshp</v>
          </cell>
        </row>
        <row r="3953">
          <cell r="A3953">
            <v>330641</v>
          </cell>
          <cell r="B3953" t="str">
            <v>2K</v>
          </cell>
          <cell r="C3953" t="str">
            <v>Restricted</v>
          </cell>
          <cell r="D3953" t="str">
            <v>AU Restricted Scholarships</v>
          </cell>
          <cell r="E3953" t="str">
            <v>Andrea Sumner COSAM Schshp 693291</v>
          </cell>
        </row>
        <row r="3954">
          <cell r="A3954">
            <v>330643</v>
          </cell>
          <cell r="B3954" t="str">
            <v>2K</v>
          </cell>
          <cell r="C3954" t="str">
            <v>Restricted</v>
          </cell>
          <cell r="D3954" t="str">
            <v>AU Restricted Scholarships</v>
          </cell>
          <cell r="E3954" t="str">
            <v>Ed Dyas IV COSAM Schshp 692719</v>
          </cell>
        </row>
        <row r="3955">
          <cell r="A3955">
            <v>330645</v>
          </cell>
          <cell r="B3955" t="str">
            <v>2K</v>
          </cell>
          <cell r="C3955" t="str">
            <v>Restricted</v>
          </cell>
          <cell r="D3955" t="str">
            <v>AU Restricted Scholarships</v>
          </cell>
          <cell r="E3955" t="str">
            <v>Charles Horton Annl COSAM Schshp</v>
          </cell>
        </row>
        <row r="3956">
          <cell r="A3956">
            <v>330646</v>
          </cell>
          <cell r="B3956" t="str">
            <v>2K</v>
          </cell>
          <cell r="C3956" t="str">
            <v>Restricted</v>
          </cell>
          <cell r="D3956" t="str">
            <v>AU Restricted Scholarships</v>
          </cell>
          <cell r="E3956" t="str">
            <v>David Haggard COSAM Schshp 692799</v>
          </cell>
        </row>
        <row r="3957">
          <cell r="A3957">
            <v>330647</v>
          </cell>
          <cell r="B3957" t="str">
            <v>2K</v>
          </cell>
          <cell r="C3957" t="str">
            <v>Restricted</v>
          </cell>
          <cell r="D3957" t="str">
            <v>AU Restricted Scholarships</v>
          </cell>
          <cell r="E3957" t="str">
            <v>Lloyd &amp; Sandy Nix COSAM Schshp</v>
          </cell>
        </row>
        <row r="3958">
          <cell r="A3958">
            <v>330648</v>
          </cell>
          <cell r="B3958" t="str">
            <v>2K</v>
          </cell>
          <cell r="C3958" t="str">
            <v>Restricted</v>
          </cell>
          <cell r="D3958" t="str">
            <v>AU Restricted Scholarships</v>
          </cell>
          <cell r="E3958" t="str">
            <v>Richard Ashford COSAM Annl Schshp</v>
          </cell>
        </row>
        <row r="3959">
          <cell r="A3959">
            <v>330649</v>
          </cell>
          <cell r="B3959" t="str">
            <v>2K</v>
          </cell>
          <cell r="C3959" t="str">
            <v>Restricted</v>
          </cell>
          <cell r="D3959" t="str">
            <v>AU Restricted Scholarships</v>
          </cell>
          <cell r="E3959" t="str">
            <v>Neil Christopher COSAM Annl Schshp</v>
          </cell>
        </row>
        <row r="3960">
          <cell r="A3960">
            <v>330650</v>
          </cell>
          <cell r="B3960" t="str">
            <v>2K</v>
          </cell>
          <cell r="C3960" t="str">
            <v>Restricted</v>
          </cell>
          <cell r="D3960" t="str">
            <v>AU Restricted Scholarships</v>
          </cell>
          <cell r="E3960" t="str">
            <v>Marion Franklin COSAM Schshp 692894</v>
          </cell>
        </row>
        <row r="3961">
          <cell r="A3961">
            <v>330651</v>
          </cell>
          <cell r="B3961" t="str">
            <v>2K</v>
          </cell>
          <cell r="C3961" t="str">
            <v>Restricted</v>
          </cell>
          <cell r="D3961" t="str">
            <v>AU Restricted Scholarships</v>
          </cell>
          <cell r="E3961" t="str">
            <v>James Mathews COSAM Schshp 692681</v>
          </cell>
        </row>
        <row r="3962">
          <cell r="A3962">
            <v>330654</v>
          </cell>
          <cell r="B3962" t="str">
            <v>2K</v>
          </cell>
          <cell r="C3962" t="str">
            <v>Restricted</v>
          </cell>
          <cell r="D3962" t="str">
            <v>AU Restricted Scholarships</v>
          </cell>
          <cell r="E3962" t="str">
            <v>MB &amp; PW Williams COSAM Sshp 692723</v>
          </cell>
        </row>
        <row r="3963">
          <cell r="A3963">
            <v>330655</v>
          </cell>
          <cell r="B3963" t="str">
            <v>2K</v>
          </cell>
          <cell r="C3963" t="str">
            <v>Restricted</v>
          </cell>
          <cell r="D3963" t="str">
            <v>AU Restricted Scholarships</v>
          </cell>
          <cell r="E3963" t="str">
            <v>J&amp;K Harris COSAM Sshp 692650</v>
          </cell>
        </row>
        <row r="3964">
          <cell r="A3964">
            <v>330656</v>
          </cell>
          <cell r="B3964" t="str">
            <v>2K</v>
          </cell>
          <cell r="C3964" t="str">
            <v>Restricted</v>
          </cell>
          <cell r="D3964" t="str">
            <v>AU Restricted Scholarships</v>
          </cell>
          <cell r="E3964" t="str">
            <v>David Earl Snoddy COSAM Sshp 693060</v>
          </cell>
        </row>
        <row r="3965">
          <cell r="A3965">
            <v>330657</v>
          </cell>
          <cell r="B3965" t="str">
            <v>2K</v>
          </cell>
          <cell r="C3965" t="str">
            <v>Restricted</v>
          </cell>
          <cell r="D3965" t="str">
            <v>AU Restricted Scholarships</v>
          </cell>
          <cell r="E3965" t="str">
            <v>Gross Family COSAM Sshp 692724</v>
          </cell>
        </row>
        <row r="3966">
          <cell r="A3966">
            <v>330658</v>
          </cell>
          <cell r="B3966" t="str">
            <v>2K</v>
          </cell>
          <cell r="C3966" t="str">
            <v>Restricted</v>
          </cell>
          <cell r="D3966" t="str">
            <v>AU Restricted Scholarships</v>
          </cell>
          <cell r="E3966" t="str">
            <v>R Byrum COSAM Annl Schshp</v>
          </cell>
        </row>
        <row r="3967">
          <cell r="A3967">
            <v>330659</v>
          </cell>
          <cell r="B3967" t="str">
            <v>2K</v>
          </cell>
          <cell r="C3967" t="str">
            <v>Restricted</v>
          </cell>
          <cell r="D3967" t="str">
            <v>AU Restricted Scholarships</v>
          </cell>
          <cell r="E3967" t="str">
            <v>Sprayberry COSAM Sch 693164</v>
          </cell>
        </row>
        <row r="3968">
          <cell r="A3968">
            <v>330660</v>
          </cell>
          <cell r="B3968" t="str">
            <v>2K</v>
          </cell>
          <cell r="C3968" t="str">
            <v>Restricted</v>
          </cell>
          <cell r="D3968" t="str">
            <v>AU Restricted Scholarships</v>
          </cell>
          <cell r="E3968" t="str">
            <v>Tom Walter COSAM Sch 693195</v>
          </cell>
        </row>
        <row r="3969">
          <cell r="A3969">
            <v>330661</v>
          </cell>
          <cell r="B3969" t="str">
            <v>2K</v>
          </cell>
          <cell r="C3969" t="str">
            <v>Restricted</v>
          </cell>
          <cell r="D3969" t="str">
            <v>AU Restricted Scholarships</v>
          </cell>
          <cell r="E3969" t="str">
            <v>Edward Wampold COSAM Sch 693210</v>
          </cell>
        </row>
        <row r="3970">
          <cell r="A3970">
            <v>330663</v>
          </cell>
          <cell r="B3970" t="str">
            <v>2K</v>
          </cell>
          <cell r="C3970" t="str">
            <v>Restricted</v>
          </cell>
          <cell r="D3970" t="str">
            <v>AU Restricted Scholarships</v>
          </cell>
          <cell r="E3970" t="str">
            <v>O'Brien PreDentistry Sch 692757</v>
          </cell>
        </row>
        <row r="3971">
          <cell r="A3971">
            <v>330664</v>
          </cell>
          <cell r="B3971" t="str">
            <v>2K</v>
          </cell>
          <cell r="C3971" t="str">
            <v>Restricted</v>
          </cell>
          <cell r="D3971" t="str">
            <v>AU Restricted Scholarships</v>
          </cell>
          <cell r="E3971" t="str">
            <v>Dr Marie Wooten COSAM Sch 693254</v>
          </cell>
        </row>
        <row r="3972">
          <cell r="A3972">
            <v>330665</v>
          </cell>
          <cell r="B3972" t="str">
            <v>2K</v>
          </cell>
          <cell r="C3972" t="str">
            <v>Restricted</v>
          </cell>
          <cell r="D3972" t="str">
            <v>AU Restricted Scholarships</v>
          </cell>
          <cell r="E3972" t="str">
            <v>Byron Machen COSAM Sch 692791</v>
          </cell>
        </row>
        <row r="3973">
          <cell r="A3973">
            <v>330667</v>
          </cell>
          <cell r="B3973" t="str">
            <v>2K</v>
          </cell>
          <cell r="C3973" t="str">
            <v>Restricted</v>
          </cell>
          <cell r="D3973" t="str">
            <v>AU Restricted Scholarships</v>
          </cell>
          <cell r="E3973" t="str">
            <v>Emmett Reeder COSAM Annl Schshp</v>
          </cell>
        </row>
        <row r="3974">
          <cell r="A3974">
            <v>330673</v>
          </cell>
          <cell r="B3974" t="str">
            <v>2K</v>
          </cell>
          <cell r="C3974" t="str">
            <v>Restricted</v>
          </cell>
          <cell r="D3974" t="str">
            <v>AU Restricted Scholarships</v>
          </cell>
          <cell r="E3974" t="str">
            <v>John Jacobs COSAM Schshp 693329</v>
          </cell>
        </row>
        <row r="3975">
          <cell r="A3975">
            <v>330674</v>
          </cell>
          <cell r="B3975" t="str">
            <v>2K</v>
          </cell>
          <cell r="C3975" t="str">
            <v>Restricted</v>
          </cell>
          <cell r="D3975" t="str">
            <v>AU Restricted Scholarships</v>
          </cell>
          <cell r="E3975" t="str">
            <v>Murdoch Boyne COSAM Sshp 693470</v>
          </cell>
        </row>
        <row r="3976">
          <cell r="A3976">
            <v>330801</v>
          </cell>
          <cell r="B3976" t="str">
            <v>2K</v>
          </cell>
          <cell r="C3976" t="str">
            <v>Restricted</v>
          </cell>
          <cell r="D3976" t="str">
            <v>AU Restricted Scholarships</v>
          </cell>
          <cell r="E3976" t="str">
            <v>D.L&amp;R.M Philen/Chemistry Sch 692035</v>
          </cell>
        </row>
        <row r="3977">
          <cell r="A3977">
            <v>330802</v>
          </cell>
          <cell r="B3977" t="str">
            <v>2K</v>
          </cell>
          <cell r="C3977" t="str">
            <v>Restricted</v>
          </cell>
          <cell r="D3977" t="str">
            <v>AU Restricted Scholarships</v>
          </cell>
          <cell r="E3977" t="str">
            <v>Dr. C.B. Colburn/Chemistry Sch</v>
          </cell>
        </row>
        <row r="3978">
          <cell r="A3978">
            <v>330803</v>
          </cell>
          <cell r="B3978" t="str">
            <v>2K</v>
          </cell>
          <cell r="C3978" t="str">
            <v>Restricted</v>
          </cell>
          <cell r="D3978" t="str">
            <v>AU Restricted Scholarships</v>
          </cell>
          <cell r="E3978" t="str">
            <v>E.O. Price Chemistry Schshp 661627</v>
          </cell>
        </row>
        <row r="3979">
          <cell r="A3979">
            <v>330804</v>
          </cell>
          <cell r="B3979" t="str">
            <v>2K</v>
          </cell>
          <cell r="C3979" t="str">
            <v>Restricted</v>
          </cell>
          <cell r="D3979" t="str">
            <v>AU Restricted Scholarships</v>
          </cell>
          <cell r="E3979" t="str">
            <v>Hawthorne Chemistry Schshp 564537</v>
          </cell>
        </row>
        <row r="3980">
          <cell r="A3980">
            <v>330806</v>
          </cell>
          <cell r="B3980" t="str">
            <v>2K</v>
          </cell>
          <cell r="C3980" t="str">
            <v>Restricted</v>
          </cell>
          <cell r="D3980" t="str">
            <v>AU Restricted Scholarships</v>
          </cell>
          <cell r="E3980" t="str">
            <v>Morris C Chem/BioChem Schshp 692678</v>
          </cell>
        </row>
        <row r="3981">
          <cell r="A3981">
            <v>330808</v>
          </cell>
          <cell r="B3981" t="str">
            <v>2K</v>
          </cell>
          <cell r="C3981" t="str">
            <v>Restricted</v>
          </cell>
          <cell r="D3981" t="str">
            <v>AU Restricted Scholarships</v>
          </cell>
          <cell r="E3981" t="str">
            <v>Schneller Chem/BioChem Sshp 693412</v>
          </cell>
        </row>
        <row r="3982">
          <cell r="A3982">
            <v>330851</v>
          </cell>
          <cell r="B3982" t="str">
            <v>2K</v>
          </cell>
          <cell r="C3982" t="str">
            <v>Restricted</v>
          </cell>
          <cell r="D3982" t="str">
            <v>AU Restricted Scholarships</v>
          </cell>
          <cell r="E3982" t="str">
            <v>Geology Alumni Scholarship 692013</v>
          </cell>
        </row>
        <row r="3983">
          <cell r="A3983">
            <v>330852</v>
          </cell>
          <cell r="B3983" t="str">
            <v>2K</v>
          </cell>
          <cell r="C3983" t="str">
            <v>Restricted</v>
          </cell>
          <cell r="D3983" t="str">
            <v>AU Restricted Scholarships</v>
          </cell>
          <cell r="E3983" t="str">
            <v>Vulcan Materials Co Annual Schshp</v>
          </cell>
        </row>
        <row r="3984">
          <cell r="A3984">
            <v>330951</v>
          </cell>
          <cell r="B3984" t="str">
            <v>2K</v>
          </cell>
          <cell r="C3984" t="str">
            <v>Restricted</v>
          </cell>
          <cell r="D3984" t="str">
            <v>AU Restricted Scholarships</v>
          </cell>
          <cell r="E3984" t="str">
            <v>H.R.Brannon Family Math Sch</v>
          </cell>
        </row>
        <row r="3985">
          <cell r="A3985">
            <v>330952</v>
          </cell>
          <cell r="B3985" t="str">
            <v>2K</v>
          </cell>
          <cell r="C3985" t="str">
            <v>Restricted</v>
          </cell>
          <cell r="D3985" t="str">
            <v>AU Restricted Scholarships</v>
          </cell>
          <cell r="E3985" t="str">
            <v>J. R. Burton/Math Schshp 692022</v>
          </cell>
        </row>
        <row r="3986">
          <cell r="A3986">
            <v>330953</v>
          </cell>
          <cell r="B3986" t="str">
            <v>2K</v>
          </cell>
          <cell r="C3986" t="str">
            <v>Restricted</v>
          </cell>
          <cell r="D3986" t="str">
            <v>AU Restricted Scholarships</v>
          </cell>
          <cell r="E3986" t="str">
            <v>J.W.&amp;R.K.Brown/Math Scholarship</v>
          </cell>
        </row>
        <row r="3987">
          <cell r="A3987">
            <v>330955</v>
          </cell>
          <cell r="B3987" t="str">
            <v>2K</v>
          </cell>
          <cell r="C3987" t="str">
            <v>Restricted</v>
          </cell>
          <cell r="D3987" t="str">
            <v>AU Restricted Scholarships</v>
          </cell>
          <cell r="E3987" t="str">
            <v>W.V. Parker/Math Schshp 691986</v>
          </cell>
        </row>
        <row r="3988">
          <cell r="A3988">
            <v>330957</v>
          </cell>
          <cell r="B3988" t="str">
            <v>2K</v>
          </cell>
          <cell r="C3988" t="str">
            <v>Restricted</v>
          </cell>
          <cell r="D3988" t="str">
            <v>AU Restricted Scholarships</v>
          </cell>
          <cell r="E3988" t="str">
            <v>Jack/Jane Brown Math Schshp 692733</v>
          </cell>
        </row>
        <row r="3989">
          <cell r="A3989">
            <v>331001</v>
          </cell>
          <cell r="B3989" t="str">
            <v>2K</v>
          </cell>
          <cell r="C3989" t="str">
            <v>Restricted</v>
          </cell>
          <cell r="D3989" t="str">
            <v>AU Restricted Scholarships</v>
          </cell>
          <cell r="E3989" t="str">
            <v>Allison &amp; Ward Physics Sch 661665</v>
          </cell>
        </row>
        <row r="3990">
          <cell r="A3990">
            <v>331002</v>
          </cell>
          <cell r="B3990" t="str">
            <v>2K</v>
          </cell>
          <cell r="C3990" t="str">
            <v>Restricted</v>
          </cell>
          <cell r="D3990" t="str">
            <v>AU Restricted Scholarships</v>
          </cell>
          <cell r="E3990" t="str">
            <v>H E Carr Physics Scholarship 692235</v>
          </cell>
        </row>
        <row r="3991">
          <cell r="A3991">
            <v>331004</v>
          </cell>
          <cell r="B3991" t="str">
            <v>2K</v>
          </cell>
          <cell r="C3991" t="str">
            <v>Restricted</v>
          </cell>
          <cell r="D3991" t="str">
            <v>AU Restricted Scholarships</v>
          </cell>
          <cell r="E3991" t="str">
            <v>Hawthorne Physics Schshp 564537</v>
          </cell>
        </row>
        <row r="3992">
          <cell r="A3992">
            <v>331006</v>
          </cell>
          <cell r="B3992" t="str">
            <v>2K</v>
          </cell>
          <cell r="C3992" t="str">
            <v>Restricted</v>
          </cell>
          <cell r="D3992" t="str">
            <v>AU Restricted Scholarships</v>
          </cell>
          <cell r="E3992" t="str">
            <v>Pindzola Physics Scholarship 693015</v>
          </cell>
        </row>
        <row r="3993">
          <cell r="A3993">
            <v>331501</v>
          </cell>
          <cell r="B3993" t="str">
            <v>2K</v>
          </cell>
          <cell r="C3993" t="str">
            <v>Restricted</v>
          </cell>
          <cell r="D3993" t="str">
            <v>AU Restricted Scholarships</v>
          </cell>
          <cell r="E3993" t="str">
            <v>Anna Crump Cuevas Schshp 692462</v>
          </cell>
        </row>
        <row r="3994">
          <cell r="A3994">
            <v>331502</v>
          </cell>
          <cell r="B3994" t="str">
            <v>2K</v>
          </cell>
          <cell r="C3994" t="str">
            <v>Restricted</v>
          </cell>
          <cell r="D3994" t="str">
            <v>AU Restricted Scholarships</v>
          </cell>
          <cell r="E3994" t="str">
            <v>Bertha Watkins Scholarship 691868</v>
          </cell>
        </row>
        <row r="3995">
          <cell r="A3995">
            <v>331503</v>
          </cell>
          <cell r="B3995" t="str">
            <v>2K</v>
          </cell>
          <cell r="C3995" t="str">
            <v>Restricted</v>
          </cell>
          <cell r="D3995" t="str">
            <v>AU Restricted Scholarships</v>
          </cell>
          <cell r="E3995" t="str">
            <v>Blue Jean Ball Nursing Sch 692489</v>
          </cell>
        </row>
        <row r="3996">
          <cell r="A3996">
            <v>331504</v>
          </cell>
          <cell r="B3996" t="str">
            <v>2K</v>
          </cell>
          <cell r="C3996" t="str">
            <v>Restricted</v>
          </cell>
          <cell r="D3996" t="str">
            <v>AU Restricted Scholarships</v>
          </cell>
          <cell r="E3996" t="str">
            <v>D. Wright Scholarship Nursing Sch</v>
          </cell>
        </row>
        <row r="3997">
          <cell r="A3997">
            <v>331506</v>
          </cell>
          <cell r="B3997" t="str">
            <v>2K</v>
          </cell>
          <cell r="C3997" t="str">
            <v>Restricted</v>
          </cell>
          <cell r="D3997" t="str">
            <v>AU Restricted Scholarships</v>
          </cell>
          <cell r="E3997" t="str">
            <v>Kathleen Denise Caffey Sch 692119</v>
          </cell>
        </row>
        <row r="3998">
          <cell r="A3998">
            <v>331507</v>
          </cell>
          <cell r="B3998" t="str">
            <v>2K</v>
          </cell>
          <cell r="C3998" t="str">
            <v>Restricted</v>
          </cell>
          <cell r="D3998" t="str">
            <v>AU Restricted Scholarships</v>
          </cell>
          <cell r="E3998" t="str">
            <v>Lettie Pate Whitehead Found Sch</v>
          </cell>
        </row>
        <row r="3999">
          <cell r="A3999">
            <v>331508</v>
          </cell>
          <cell r="B3999" t="str">
            <v>2K</v>
          </cell>
          <cell r="C3999" t="str">
            <v>Restricted</v>
          </cell>
          <cell r="D3999" t="str">
            <v>AU Restricted Scholarships</v>
          </cell>
          <cell r="E3999" t="str">
            <v>Marie Moore Pace Endow Sch 692057</v>
          </cell>
        </row>
        <row r="4000">
          <cell r="A4000">
            <v>331509</v>
          </cell>
          <cell r="B4000" t="str">
            <v>2K</v>
          </cell>
          <cell r="C4000" t="str">
            <v>Restricted</v>
          </cell>
          <cell r="D4000" t="str">
            <v>AU Restricted Scholarships</v>
          </cell>
          <cell r="E4000" t="str">
            <v>Pat Sanders Luger Schshp 691831</v>
          </cell>
        </row>
        <row r="4001">
          <cell r="A4001">
            <v>331510</v>
          </cell>
          <cell r="B4001" t="str">
            <v>2K</v>
          </cell>
          <cell r="C4001" t="str">
            <v>Restricted</v>
          </cell>
          <cell r="D4001" t="str">
            <v>AU Restricted Scholarships</v>
          </cell>
          <cell r="E4001" t="str">
            <v>Sam Long Hutchison Sch 564585</v>
          </cell>
        </row>
        <row r="4002">
          <cell r="A4002">
            <v>331511</v>
          </cell>
          <cell r="B4002" t="str">
            <v>2K</v>
          </cell>
          <cell r="C4002" t="str">
            <v>Restricted</v>
          </cell>
          <cell r="D4002" t="str">
            <v>AU Restricted Scholarships</v>
          </cell>
          <cell r="E4002" t="str">
            <v>School of Nursing Annual Sch</v>
          </cell>
        </row>
        <row r="4003">
          <cell r="A4003">
            <v>331512</v>
          </cell>
          <cell r="B4003" t="str">
            <v>2K</v>
          </cell>
          <cell r="C4003" t="str">
            <v>Restricted</v>
          </cell>
          <cell r="D4003" t="str">
            <v>AU Restricted Scholarships</v>
          </cell>
          <cell r="E4003" t="str">
            <v>Ireland Endw Nursing Schshp 692633</v>
          </cell>
        </row>
        <row r="4004">
          <cell r="A4004">
            <v>331513</v>
          </cell>
          <cell r="B4004" t="str">
            <v>2K</v>
          </cell>
          <cell r="C4004" t="str">
            <v>Restricted</v>
          </cell>
          <cell r="D4004" t="str">
            <v>AU Restricted Scholarships</v>
          </cell>
          <cell r="E4004" t="str">
            <v>M &amp; M Nursing Annual Schshp</v>
          </cell>
        </row>
        <row r="4005">
          <cell r="A4005">
            <v>331514</v>
          </cell>
          <cell r="B4005" t="str">
            <v>2K</v>
          </cell>
          <cell r="C4005" t="str">
            <v>Restricted</v>
          </cell>
          <cell r="D4005" t="str">
            <v>AU Restricted Scholarships</v>
          </cell>
          <cell r="E4005" t="str">
            <v>Robert Adams NU Schshp 692869</v>
          </cell>
        </row>
        <row r="4006">
          <cell r="A4006">
            <v>331515</v>
          </cell>
          <cell r="B4006" t="str">
            <v>2K</v>
          </cell>
          <cell r="C4006" t="str">
            <v>Restricted</v>
          </cell>
          <cell r="D4006" t="str">
            <v>AU Restricted Scholarships</v>
          </cell>
          <cell r="E4006" t="str">
            <v>Mary Woody Alumni NU Schshp 692731</v>
          </cell>
        </row>
        <row r="4007">
          <cell r="A4007">
            <v>331517</v>
          </cell>
          <cell r="B4007" t="str">
            <v>2K</v>
          </cell>
          <cell r="C4007" t="str">
            <v>Restricted</v>
          </cell>
          <cell r="D4007" t="str">
            <v>AU Restricted Scholarships</v>
          </cell>
          <cell r="E4007" t="str">
            <v>Chs McAlister Nursing Annl Schshp</v>
          </cell>
        </row>
        <row r="4008">
          <cell r="A4008">
            <v>331518</v>
          </cell>
          <cell r="B4008" t="str">
            <v>2K</v>
          </cell>
          <cell r="C4008" t="str">
            <v>Restricted</v>
          </cell>
          <cell r="D4008" t="str">
            <v>AU Restricted Scholarships</v>
          </cell>
          <cell r="E4008" t="str">
            <v>Wm &amp; Peggy Lazenby NU Schshp 692644</v>
          </cell>
        </row>
        <row r="4009">
          <cell r="A4009">
            <v>331519</v>
          </cell>
          <cell r="B4009" t="str">
            <v>2K</v>
          </cell>
          <cell r="C4009" t="str">
            <v>Restricted</v>
          </cell>
          <cell r="D4009" t="str">
            <v>AU Restricted Scholarships</v>
          </cell>
          <cell r="E4009" t="str">
            <v>AU/AUM MSN Scholarship Fund</v>
          </cell>
        </row>
        <row r="4010">
          <cell r="A4010">
            <v>331520</v>
          </cell>
          <cell r="B4010" t="str">
            <v>2K</v>
          </cell>
          <cell r="C4010" t="str">
            <v>Restricted</v>
          </cell>
          <cell r="D4010" t="str">
            <v>AU Restricted Scholarships</v>
          </cell>
          <cell r="E4010" t="str">
            <v>Billingsley Annual Nursing Schshp</v>
          </cell>
        </row>
        <row r="4011">
          <cell r="A4011">
            <v>331521</v>
          </cell>
          <cell r="B4011" t="str">
            <v>2K</v>
          </cell>
          <cell r="C4011" t="str">
            <v>Restricted</v>
          </cell>
          <cell r="D4011" t="str">
            <v>AU Restricted Scholarships</v>
          </cell>
          <cell r="E4011" t="str">
            <v>Alsobrook Nrs Grd St Awd 356507</v>
          </cell>
        </row>
        <row r="4012">
          <cell r="A4012">
            <v>331522</v>
          </cell>
          <cell r="B4012" t="str">
            <v>2K</v>
          </cell>
          <cell r="C4012" t="str">
            <v>Restricted</v>
          </cell>
          <cell r="D4012" t="str">
            <v>AU Restricted Scholarships</v>
          </cell>
          <cell r="E4012" t="str">
            <v>Jarman Lowder Nursing Schshp 693379</v>
          </cell>
        </row>
        <row r="4013">
          <cell r="A4013">
            <v>332001</v>
          </cell>
          <cell r="B4013" t="str">
            <v>2K</v>
          </cell>
          <cell r="C4013" t="str">
            <v>Restricted</v>
          </cell>
          <cell r="D4013" t="str">
            <v>AU Restricted Scholarships</v>
          </cell>
          <cell r="E4013" t="str">
            <v>AK &amp; L Rennie Scholarship 691812</v>
          </cell>
        </row>
        <row r="4014">
          <cell r="A4014">
            <v>332002</v>
          </cell>
          <cell r="B4014" t="str">
            <v>2K</v>
          </cell>
          <cell r="C4014" t="str">
            <v>Restricted</v>
          </cell>
          <cell r="D4014" t="str">
            <v>AU Restricted Scholarships</v>
          </cell>
          <cell r="E4014" t="str">
            <v>Albert Nickel Scholarship 691866</v>
          </cell>
        </row>
        <row r="4015">
          <cell r="A4015">
            <v>332003</v>
          </cell>
          <cell r="B4015" t="str">
            <v>2K</v>
          </cell>
          <cell r="C4015" t="str">
            <v>Restricted</v>
          </cell>
          <cell r="D4015" t="str">
            <v>AU Restricted Scholarships</v>
          </cell>
          <cell r="E4015" t="str">
            <v>Bryon &amp; Mary Beck Schshp 692486</v>
          </cell>
        </row>
        <row r="4016">
          <cell r="A4016">
            <v>332005</v>
          </cell>
          <cell r="B4016" t="str">
            <v>2K</v>
          </cell>
          <cell r="C4016" t="str">
            <v>Restricted</v>
          </cell>
          <cell r="D4016" t="str">
            <v>AU Restricted Scholarships</v>
          </cell>
          <cell r="E4016" t="str">
            <v>Claude Shumate Scholarship</v>
          </cell>
        </row>
        <row r="4017">
          <cell r="A4017">
            <v>332006</v>
          </cell>
          <cell r="B4017" t="str">
            <v>2K</v>
          </cell>
          <cell r="C4017" t="str">
            <v>Restricted</v>
          </cell>
          <cell r="D4017" t="str">
            <v>AU Restricted Scholarships</v>
          </cell>
          <cell r="E4017" t="str">
            <v>David Hightower Scholarship 691948</v>
          </cell>
        </row>
        <row r="4018">
          <cell r="A4018">
            <v>332007</v>
          </cell>
          <cell r="B4018" t="str">
            <v>2K</v>
          </cell>
          <cell r="C4018" t="str">
            <v>Restricted</v>
          </cell>
          <cell r="D4018" t="str">
            <v>AU Restricted Scholarships</v>
          </cell>
          <cell r="E4018" t="str">
            <v>Don Tillery Scholarship 692138</v>
          </cell>
        </row>
        <row r="4019">
          <cell r="A4019">
            <v>332009</v>
          </cell>
          <cell r="B4019" t="str">
            <v>2K</v>
          </cell>
          <cell r="C4019" t="str">
            <v>Restricted</v>
          </cell>
          <cell r="D4019" t="str">
            <v>AU Restricted Scholarships</v>
          </cell>
          <cell r="E4019" t="str">
            <v>Florence Perdue Scholarship 661571</v>
          </cell>
        </row>
        <row r="4020">
          <cell r="A4020">
            <v>332010</v>
          </cell>
          <cell r="B4020" t="str">
            <v>2K</v>
          </cell>
          <cell r="C4020" t="str">
            <v>Restricted</v>
          </cell>
          <cell r="D4020" t="str">
            <v>AU Restricted Scholarships</v>
          </cell>
          <cell r="E4020" t="str">
            <v>Fred Waits Scholarship 692186</v>
          </cell>
        </row>
        <row r="4021">
          <cell r="A4021">
            <v>332011</v>
          </cell>
          <cell r="B4021" t="str">
            <v>2K</v>
          </cell>
          <cell r="C4021" t="str">
            <v>Restricted</v>
          </cell>
          <cell r="D4021" t="str">
            <v>AU Restricted Scholarships</v>
          </cell>
          <cell r="E4021" t="str">
            <v>George Hargreaves Schshp 661536</v>
          </cell>
        </row>
        <row r="4022">
          <cell r="A4022">
            <v>332012</v>
          </cell>
          <cell r="B4022" t="str">
            <v>2K</v>
          </cell>
          <cell r="C4022" t="str">
            <v>Restricted</v>
          </cell>
          <cell r="D4022" t="str">
            <v>AU Restricted Scholarships</v>
          </cell>
          <cell r="E4022" t="str">
            <v>George Hocking Scholarship 692148</v>
          </cell>
        </row>
        <row r="4023">
          <cell r="A4023">
            <v>332013</v>
          </cell>
          <cell r="B4023" t="str">
            <v>2K</v>
          </cell>
          <cell r="C4023" t="str">
            <v>Restricted</v>
          </cell>
          <cell r="D4023" t="str">
            <v>AU Restricted Scholarships</v>
          </cell>
          <cell r="E4023" t="str">
            <v>Gloria Hughes Scholarship 691714</v>
          </cell>
        </row>
        <row r="4024">
          <cell r="A4024">
            <v>332014</v>
          </cell>
          <cell r="B4024" t="str">
            <v>2K</v>
          </cell>
          <cell r="C4024" t="str">
            <v>Restricted</v>
          </cell>
          <cell r="D4024" t="str">
            <v>AU Restricted Scholarships</v>
          </cell>
          <cell r="E4024" t="str">
            <v>Harry Linden Scholarship 692193</v>
          </cell>
        </row>
        <row r="4025">
          <cell r="A4025">
            <v>332015</v>
          </cell>
          <cell r="B4025" t="str">
            <v>2K</v>
          </cell>
          <cell r="C4025" t="str">
            <v>Restricted</v>
          </cell>
          <cell r="D4025" t="str">
            <v>AU Restricted Scholarships</v>
          </cell>
          <cell r="E4025" t="str">
            <v>Harry Wheat Scholarship 692224</v>
          </cell>
        </row>
        <row r="4026">
          <cell r="A4026">
            <v>332016</v>
          </cell>
          <cell r="B4026" t="str">
            <v>2K</v>
          </cell>
          <cell r="C4026" t="str">
            <v>Restricted</v>
          </cell>
          <cell r="D4026" t="str">
            <v>AU Restricted Scholarships</v>
          </cell>
          <cell r="E4026" t="str">
            <v>Herbert Haire Scholarship 691863</v>
          </cell>
        </row>
        <row r="4027">
          <cell r="A4027">
            <v>332017</v>
          </cell>
          <cell r="B4027" t="str">
            <v>2K</v>
          </cell>
          <cell r="C4027" t="str">
            <v>Restricted</v>
          </cell>
          <cell r="D4027" t="str">
            <v>AU Restricted Scholarships</v>
          </cell>
          <cell r="E4027" t="str">
            <v>James&amp;Sarah Middleton Schshp 691689</v>
          </cell>
        </row>
        <row r="4028">
          <cell r="A4028">
            <v>332019</v>
          </cell>
          <cell r="B4028" t="str">
            <v>2K</v>
          </cell>
          <cell r="C4028" t="str">
            <v>Restricted</v>
          </cell>
          <cell r="D4028" t="str">
            <v>AU Restricted Scholarships</v>
          </cell>
          <cell r="E4028" t="str">
            <v>Lester White Scholarship 691906</v>
          </cell>
        </row>
        <row r="4029">
          <cell r="A4029">
            <v>332020</v>
          </cell>
          <cell r="B4029" t="str">
            <v>2K</v>
          </cell>
          <cell r="C4029" t="str">
            <v>Restricted</v>
          </cell>
          <cell r="D4029" t="str">
            <v>AU Restricted Scholarships</v>
          </cell>
          <cell r="E4029" t="str">
            <v>Lucy Weil Scholarship 661654</v>
          </cell>
        </row>
        <row r="4030">
          <cell r="A4030">
            <v>332021</v>
          </cell>
          <cell r="B4030" t="str">
            <v>2K</v>
          </cell>
          <cell r="C4030" t="str">
            <v>Restricted</v>
          </cell>
          <cell r="D4030" t="str">
            <v>AU Restricted Scholarships</v>
          </cell>
          <cell r="E4030" t="str">
            <v>Lynn Blake Scholarship 661510</v>
          </cell>
        </row>
        <row r="4031">
          <cell r="A4031">
            <v>332022</v>
          </cell>
          <cell r="B4031" t="str">
            <v>2K</v>
          </cell>
          <cell r="C4031" t="str">
            <v>Restricted</v>
          </cell>
          <cell r="D4031" t="str">
            <v>AU Restricted Scholarships</v>
          </cell>
          <cell r="E4031" t="str">
            <v>Paul Lantrip Scholarship 692255</v>
          </cell>
        </row>
        <row r="4032">
          <cell r="A4032">
            <v>332023</v>
          </cell>
          <cell r="B4032" t="str">
            <v>2K</v>
          </cell>
          <cell r="C4032" t="str">
            <v>Restricted</v>
          </cell>
          <cell r="D4032" t="str">
            <v>AU Restricted Scholarships</v>
          </cell>
          <cell r="E4032" t="str">
            <v>Pharmacy Students  Schshp 564508</v>
          </cell>
        </row>
        <row r="4033">
          <cell r="A4033">
            <v>332024</v>
          </cell>
          <cell r="B4033" t="str">
            <v>2K</v>
          </cell>
          <cell r="C4033" t="str">
            <v>Restricted</v>
          </cell>
          <cell r="D4033" t="str">
            <v>AU Restricted Scholarships</v>
          </cell>
          <cell r="E4033" t="str">
            <v>Plough Scholarship</v>
          </cell>
        </row>
        <row r="4034">
          <cell r="A4034">
            <v>332025</v>
          </cell>
          <cell r="B4034" t="str">
            <v>2K</v>
          </cell>
          <cell r="C4034" t="str">
            <v>Restricted</v>
          </cell>
          <cell r="D4034" t="str">
            <v>AU Restricted Scholarships</v>
          </cell>
          <cell r="E4034" t="str">
            <v>PY General Scholarship</v>
          </cell>
        </row>
        <row r="4035">
          <cell r="A4035">
            <v>332026</v>
          </cell>
          <cell r="B4035" t="str">
            <v>2K</v>
          </cell>
          <cell r="C4035" t="str">
            <v>Restricted</v>
          </cell>
          <cell r="D4035" t="str">
            <v>AU Restricted Scholarships</v>
          </cell>
          <cell r="E4035" t="str">
            <v>Robert Carlisle Scholarship 661517</v>
          </cell>
        </row>
        <row r="4036">
          <cell r="A4036">
            <v>332027</v>
          </cell>
          <cell r="B4036" t="str">
            <v>2K</v>
          </cell>
          <cell r="C4036" t="str">
            <v>Restricted</v>
          </cell>
          <cell r="D4036" t="str">
            <v>AU Restricted Scholarships</v>
          </cell>
          <cell r="E4036" t="str">
            <v>SOS Fdn Scholarship</v>
          </cell>
        </row>
        <row r="4037">
          <cell r="A4037">
            <v>332028</v>
          </cell>
          <cell r="B4037" t="str">
            <v>2K</v>
          </cell>
          <cell r="C4037" t="str">
            <v>Restricted</v>
          </cell>
          <cell r="D4037" t="str">
            <v>AU Restricted Scholarships</v>
          </cell>
          <cell r="E4037" t="str">
            <v>Harmon Endw Pharmacy Schshp 692396</v>
          </cell>
        </row>
        <row r="4038">
          <cell r="A4038">
            <v>332029</v>
          </cell>
          <cell r="B4038" t="str">
            <v>2K</v>
          </cell>
          <cell r="C4038" t="str">
            <v>Restricted</v>
          </cell>
          <cell r="D4038" t="str">
            <v>AU Restricted Scholarships</v>
          </cell>
          <cell r="E4038" t="str">
            <v>Tim &amp; Shannon Douthit Pharm Schshp</v>
          </cell>
        </row>
        <row r="4039">
          <cell r="A4039">
            <v>332030</v>
          </cell>
          <cell r="B4039" t="str">
            <v>2K</v>
          </cell>
          <cell r="C4039" t="str">
            <v>Restricted</v>
          </cell>
          <cell r="D4039" t="str">
            <v>AU Restricted Scholarships</v>
          </cell>
          <cell r="E4039" t="str">
            <v>Edmund Stewart PHARM Schshp 692798</v>
          </cell>
        </row>
        <row r="4040">
          <cell r="A4040">
            <v>332031</v>
          </cell>
          <cell r="B4040" t="str">
            <v>2K</v>
          </cell>
          <cell r="C4040" t="str">
            <v>Restricted</v>
          </cell>
          <cell r="D4040" t="str">
            <v>AU Restricted Scholarships</v>
          </cell>
          <cell r="E4040" t="str">
            <v>Beverly Lockridge PHARM Sshp 692802</v>
          </cell>
        </row>
        <row r="4041">
          <cell r="A4041">
            <v>332032</v>
          </cell>
          <cell r="B4041" t="str">
            <v>2K</v>
          </cell>
          <cell r="C4041" t="str">
            <v>Restricted</v>
          </cell>
          <cell r="D4041" t="str">
            <v>AU Restricted Scholarships</v>
          </cell>
          <cell r="E4041" t="str">
            <v>NACDS Fdn Schshp 661692</v>
          </cell>
        </row>
        <row r="4042">
          <cell r="A4042">
            <v>332035</v>
          </cell>
          <cell r="B4042" t="str">
            <v>2K</v>
          </cell>
          <cell r="C4042" t="str">
            <v>Restricted</v>
          </cell>
          <cell r="D4042" t="str">
            <v>AU Restricted Scholarships</v>
          </cell>
          <cell r="E4042" t="str">
            <v>Arthur Serota Phrmcy Schshp 693044</v>
          </cell>
        </row>
        <row r="4043">
          <cell r="A4043">
            <v>332036</v>
          </cell>
          <cell r="B4043" t="str">
            <v>2K</v>
          </cell>
          <cell r="C4043" t="str">
            <v>Restricted</v>
          </cell>
          <cell r="D4043" t="str">
            <v>AU Restricted Scholarships</v>
          </cell>
          <cell r="E4043" t="str">
            <v>John Maund Phrmcy Schshp 693165</v>
          </cell>
        </row>
        <row r="4044">
          <cell r="A4044">
            <v>332037</v>
          </cell>
          <cell r="B4044" t="str">
            <v>2K</v>
          </cell>
          <cell r="C4044" t="str">
            <v>Restricted</v>
          </cell>
          <cell r="D4044" t="str">
            <v>AU Restricted Scholarships</v>
          </cell>
          <cell r="E4044" t="str">
            <v>James Harrison Phrmcy Schshp 693203</v>
          </cell>
        </row>
        <row r="4045">
          <cell r="A4045">
            <v>332038</v>
          </cell>
          <cell r="B4045" t="str">
            <v>2K</v>
          </cell>
          <cell r="C4045" t="str">
            <v>Restricted</v>
          </cell>
          <cell r="D4045" t="str">
            <v>AU Restricted Scholarships</v>
          </cell>
          <cell r="E4045" t="str">
            <v>John Minter Phrmcy Schshp 693272</v>
          </cell>
        </row>
        <row r="4046">
          <cell r="A4046">
            <v>333001</v>
          </cell>
          <cell r="B4046" t="str">
            <v>2K</v>
          </cell>
          <cell r="C4046" t="str">
            <v>Restricted</v>
          </cell>
          <cell r="D4046" t="str">
            <v>AU Restricted Scholarships</v>
          </cell>
          <cell r="E4046" t="str">
            <v>Adtran Inc. Scholarship 692147</v>
          </cell>
        </row>
        <row r="4047">
          <cell r="A4047">
            <v>333002</v>
          </cell>
          <cell r="B4047" t="str">
            <v>2K</v>
          </cell>
          <cell r="C4047" t="str">
            <v>Restricted</v>
          </cell>
          <cell r="D4047" t="str">
            <v>AU Restricted Scholarships</v>
          </cell>
          <cell r="E4047" t="str">
            <v>Alabama Power Engr Sch 692127</v>
          </cell>
        </row>
        <row r="4048">
          <cell r="A4048">
            <v>333003</v>
          </cell>
          <cell r="B4048" t="str">
            <v>2K</v>
          </cell>
          <cell r="C4048" t="str">
            <v>Restricted</v>
          </cell>
          <cell r="D4048" t="str">
            <v>AU Restricted Scholarships</v>
          </cell>
          <cell r="E4048" t="str">
            <v>American Cast Iron Pipe Co. Sch</v>
          </cell>
        </row>
        <row r="4049">
          <cell r="A4049">
            <v>333004</v>
          </cell>
          <cell r="B4049" t="str">
            <v>2K</v>
          </cell>
          <cell r="C4049" t="str">
            <v>Restricted</v>
          </cell>
          <cell r="D4049" t="str">
            <v>AU Restricted Scholarships</v>
          </cell>
          <cell r="E4049" t="str">
            <v>A &amp; JL Tomasso Schshp 692344</v>
          </cell>
        </row>
        <row r="4050">
          <cell r="A4050">
            <v>333005</v>
          </cell>
          <cell r="B4050" t="str">
            <v>2K</v>
          </cell>
          <cell r="C4050" t="str">
            <v>Restricted</v>
          </cell>
          <cell r="D4050" t="str">
            <v>AU Restricted Scholarships</v>
          </cell>
          <cell r="E4050" t="str">
            <v>Auburn Alumni Engineering Council S</v>
          </cell>
        </row>
        <row r="4051">
          <cell r="A4051">
            <v>333007</v>
          </cell>
          <cell r="B4051" t="str">
            <v>2K</v>
          </cell>
          <cell r="C4051" t="str">
            <v>Restricted</v>
          </cell>
          <cell r="D4051" t="str">
            <v>AU Restricted Scholarships</v>
          </cell>
          <cell r="E4051" t="str">
            <v>B E &amp; K Inc Scholarship 661624</v>
          </cell>
        </row>
        <row r="4052">
          <cell r="A4052">
            <v>333008</v>
          </cell>
          <cell r="B4052" t="str">
            <v>2K</v>
          </cell>
          <cell r="C4052" t="str">
            <v>Restricted</v>
          </cell>
          <cell r="D4052" t="str">
            <v>AU Restricted Scholarships</v>
          </cell>
          <cell r="E4052" t="str">
            <v>Becky &amp; Ed Lewis Scholarship 692477</v>
          </cell>
        </row>
        <row r="4053">
          <cell r="A4053">
            <v>333009</v>
          </cell>
          <cell r="B4053" t="str">
            <v>2K</v>
          </cell>
          <cell r="C4053" t="str">
            <v>Restricted</v>
          </cell>
          <cell r="D4053" t="str">
            <v>AU Restricted Scholarships</v>
          </cell>
          <cell r="E4053" t="str">
            <v>AL Power/So Co Minority Engr Schshp</v>
          </cell>
        </row>
        <row r="4054">
          <cell r="A4054">
            <v>333011</v>
          </cell>
          <cell r="B4054" t="str">
            <v>2K</v>
          </cell>
          <cell r="C4054" t="str">
            <v>Restricted</v>
          </cell>
          <cell r="D4054" t="str">
            <v>AU Restricted Scholarships</v>
          </cell>
          <cell r="E4054" t="str">
            <v>Betty Fischer Riley Schshp 692008</v>
          </cell>
        </row>
        <row r="4055">
          <cell r="A4055">
            <v>333013</v>
          </cell>
          <cell r="B4055" t="str">
            <v>2K</v>
          </cell>
          <cell r="C4055" t="str">
            <v>Restricted</v>
          </cell>
          <cell r="D4055" t="str">
            <v>AU Restricted Scholarships</v>
          </cell>
          <cell r="E4055" t="str">
            <v>Boeing Aircraft Minority Scholarshi</v>
          </cell>
        </row>
        <row r="4056">
          <cell r="A4056">
            <v>333015</v>
          </cell>
          <cell r="B4056" t="str">
            <v>2K</v>
          </cell>
          <cell r="C4056" t="str">
            <v>Restricted</v>
          </cell>
          <cell r="D4056" t="str">
            <v>AU Restricted Scholarships</v>
          </cell>
          <cell r="E4056" t="str">
            <v>Brooks &amp; Marian Moore Sch 691862</v>
          </cell>
        </row>
        <row r="4057">
          <cell r="A4057">
            <v>333017</v>
          </cell>
          <cell r="B4057" t="str">
            <v>2K</v>
          </cell>
          <cell r="C4057" t="str">
            <v>Restricted</v>
          </cell>
          <cell r="D4057" t="str">
            <v>AU Restricted Scholarships</v>
          </cell>
          <cell r="E4057" t="str">
            <v>Charlie Foy Barefield Sch 692043</v>
          </cell>
        </row>
        <row r="4058">
          <cell r="A4058">
            <v>333018</v>
          </cell>
          <cell r="B4058" t="str">
            <v>2K</v>
          </cell>
          <cell r="C4058" t="str">
            <v>Restricted</v>
          </cell>
          <cell r="D4058" t="str">
            <v>AU Restricted Scholarships</v>
          </cell>
          <cell r="E4058" t="str">
            <v>Citation Corp. Scholarship 691763</v>
          </cell>
        </row>
        <row r="4059">
          <cell r="A4059">
            <v>333020</v>
          </cell>
          <cell r="B4059" t="str">
            <v>2K</v>
          </cell>
          <cell r="C4059" t="str">
            <v>Restricted</v>
          </cell>
          <cell r="D4059" t="str">
            <v>AU Restricted Scholarships</v>
          </cell>
          <cell r="E4059" t="str">
            <v>Collazo Enterprises Schlshp 692537</v>
          </cell>
        </row>
        <row r="4060">
          <cell r="A4060">
            <v>333021</v>
          </cell>
          <cell r="B4060" t="str">
            <v>2K</v>
          </cell>
          <cell r="C4060" t="str">
            <v>Restricted</v>
          </cell>
          <cell r="D4060" t="str">
            <v>AU Restricted Scholarships</v>
          </cell>
          <cell r="E4060" t="str">
            <v>College of Engineering Annual Sch</v>
          </cell>
        </row>
        <row r="4061">
          <cell r="A4061">
            <v>333022</v>
          </cell>
          <cell r="B4061" t="str">
            <v>2K</v>
          </cell>
          <cell r="C4061" t="str">
            <v>Restricted</v>
          </cell>
          <cell r="D4061" t="str">
            <v>AU Restricted Scholarships</v>
          </cell>
          <cell r="E4061" t="str">
            <v>College of Engineering Dean's Sch</v>
          </cell>
        </row>
        <row r="4062">
          <cell r="A4062">
            <v>333023</v>
          </cell>
          <cell r="B4062" t="str">
            <v>2K</v>
          </cell>
          <cell r="C4062" t="str">
            <v>Restricted</v>
          </cell>
          <cell r="D4062" t="str">
            <v>AU Restricted Scholarships</v>
          </cell>
          <cell r="E4062" t="str">
            <v>Dean's Endowed Scholarship 691710</v>
          </cell>
        </row>
        <row r="4063">
          <cell r="A4063">
            <v>333024</v>
          </cell>
          <cell r="B4063" t="str">
            <v>2K</v>
          </cell>
          <cell r="C4063" t="str">
            <v>Restricted</v>
          </cell>
          <cell r="D4063" t="str">
            <v>AU Restricted Scholarships</v>
          </cell>
          <cell r="E4063" t="str">
            <v>Dwight Carlisle Presid Sch 692274</v>
          </cell>
        </row>
        <row r="4064">
          <cell r="A4064">
            <v>333025</v>
          </cell>
          <cell r="B4064" t="str">
            <v>2K</v>
          </cell>
          <cell r="C4064" t="str">
            <v>Restricted</v>
          </cell>
          <cell r="D4064" t="str">
            <v>AU Restricted Scholarships</v>
          </cell>
          <cell r="E4064" t="str">
            <v>E.F. Williams Scholarship</v>
          </cell>
        </row>
        <row r="4065">
          <cell r="A4065">
            <v>333026</v>
          </cell>
          <cell r="B4065" t="str">
            <v>2K</v>
          </cell>
          <cell r="C4065" t="str">
            <v>Restricted</v>
          </cell>
          <cell r="D4065" t="str">
            <v>AU Restricted Scholarships</v>
          </cell>
          <cell r="E4065" t="str">
            <v>Earl D Johnson Meml Schshp 661598</v>
          </cell>
        </row>
        <row r="4066">
          <cell r="A4066">
            <v>333027</v>
          </cell>
          <cell r="B4066" t="str">
            <v>2K</v>
          </cell>
          <cell r="C4066" t="str">
            <v>Restricted</v>
          </cell>
          <cell r="D4066" t="str">
            <v>AU Restricted Scholarships</v>
          </cell>
          <cell r="E4066" t="str">
            <v>F.J. Evans Scholarship 661525</v>
          </cell>
        </row>
        <row r="4067">
          <cell r="A4067">
            <v>333028</v>
          </cell>
          <cell r="B4067" t="str">
            <v>2K</v>
          </cell>
          <cell r="C4067" t="str">
            <v>Restricted</v>
          </cell>
          <cell r="D4067" t="str">
            <v>AU Restricted Scholarships</v>
          </cell>
          <cell r="E4067" t="str">
            <v>Foundry Educational Foundation Sch</v>
          </cell>
        </row>
        <row r="4068">
          <cell r="A4068">
            <v>333029</v>
          </cell>
          <cell r="B4068" t="str">
            <v>2K</v>
          </cell>
          <cell r="C4068" t="str">
            <v>Restricted</v>
          </cell>
          <cell r="D4068" t="str">
            <v>AU Restricted Scholarships</v>
          </cell>
          <cell r="E4068" t="str">
            <v>Frank Morris Sr Meml Schshp 661611</v>
          </cell>
        </row>
        <row r="4069">
          <cell r="A4069">
            <v>333030</v>
          </cell>
          <cell r="B4069" t="str">
            <v>2K</v>
          </cell>
          <cell r="C4069" t="str">
            <v>Restricted</v>
          </cell>
          <cell r="D4069" t="str">
            <v>AU Restricted Scholarships</v>
          </cell>
          <cell r="E4069" t="str">
            <v>Fred &amp; Mary Lou Birdsong Sch 692121</v>
          </cell>
        </row>
        <row r="4070">
          <cell r="A4070">
            <v>333031</v>
          </cell>
          <cell r="B4070" t="str">
            <v>2K</v>
          </cell>
          <cell r="C4070" t="str">
            <v>Restricted</v>
          </cell>
          <cell r="D4070" t="str">
            <v>AU Restricted Scholarships</v>
          </cell>
          <cell r="E4070" t="str">
            <v>George&amp;Phyllis Menendez Sch 692470</v>
          </cell>
        </row>
        <row r="4071">
          <cell r="A4071">
            <v>333032</v>
          </cell>
          <cell r="B4071" t="str">
            <v>2K</v>
          </cell>
          <cell r="C4071" t="str">
            <v>Restricted</v>
          </cell>
          <cell r="D4071" t="str">
            <v>AU Restricted Scholarships</v>
          </cell>
          <cell r="E4071" t="str">
            <v>George Whitmire Scholarship 660521</v>
          </cell>
        </row>
        <row r="4072">
          <cell r="A4072">
            <v>333033</v>
          </cell>
          <cell r="B4072" t="str">
            <v>2K</v>
          </cell>
          <cell r="C4072" t="str">
            <v>Restricted</v>
          </cell>
          <cell r="D4072" t="str">
            <v>AU Restricted Scholarships</v>
          </cell>
          <cell r="E4072" t="str">
            <v>H.K. Porter Scholarship 661569</v>
          </cell>
        </row>
        <row r="4073">
          <cell r="A4073">
            <v>333034</v>
          </cell>
          <cell r="B4073" t="str">
            <v>2K</v>
          </cell>
          <cell r="C4073" t="str">
            <v>Restricted</v>
          </cell>
          <cell r="D4073" t="str">
            <v>AU Restricted Scholarships</v>
          </cell>
          <cell r="E4073" t="str">
            <v>Harry and Eunice Parmer Sch 691705</v>
          </cell>
        </row>
        <row r="4074">
          <cell r="A4074">
            <v>333035</v>
          </cell>
          <cell r="B4074" t="str">
            <v>2K</v>
          </cell>
          <cell r="C4074" t="str">
            <v>Restricted</v>
          </cell>
          <cell r="D4074" t="str">
            <v>AU Restricted Scholarships</v>
          </cell>
          <cell r="E4074" t="str">
            <v>Hugensmith Scholarship 692196</v>
          </cell>
        </row>
        <row r="4075">
          <cell r="A4075">
            <v>333037</v>
          </cell>
          <cell r="B4075" t="str">
            <v>2K</v>
          </cell>
          <cell r="C4075" t="str">
            <v>Restricted</v>
          </cell>
          <cell r="D4075" t="str">
            <v>AU Restricted Scholarships</v>
          </cell>
          <cell r="E4075" t="str">
            <v>Hydromatics Inc. Scholarship 691839</v>
          </cell>
        </row>
        <row r="4076">
          <cell r="A4076">
            <v>333038</v>
          </cell>
          <cell r="B4076" t="str">
            <v>2K</v>
          </cell>
          <cell r="C4076" t="str">
            <v>Restricted</v>
          </cell>
          <cell r="D4076" t="str">
            <v>AU Restricted Scholarships</v>
          </cell>
          <cell r="E4076" t="str">
            <v>Hawthorne Engr Schshp 564537</v>
          </cell>
        </row>
        <row r="4077">
          <cell r="A4077">
            <v>333039</v>
          </cell>
          <cell r="B4077" t="str">
            <v>2K</v>
          </cell>
          <cell r="C4077" t="str">
            <v>Restricted</v>
          </cell>
          <cell r="D4077" t="str">
            <v>AU Restricted Scholarships</v>
          </cell>
          <cell r="E4077" t="str">
            <v>Jack Hutchinson Schshp 691859</v>
          </cell>
        </row>
        <row r="4078">
          <cell r="A4078">
            <v>333040</v>
          </cell>
          <cell r="B4078" t="str">
            <v>2K</v>
          </cell>
          <cell r="C4078" t="str">
            <v>Restricted</v>
          </cell>
          <cell r="D4078" t="str">
            <v>AU Restricted Scholarships</v>
          </cell>
          <cell r="E4078" t="str">
            <v>J J Thomley &amp; P W Thomley Sch</v>
          </cell>
        </row>
        <row r="4079">
          <cell r="A4079">
            <v>333041</v>
          </cell>
          <cell r="B4079" t="str">
            <v>2K</v>
          </cell>
          <cell r="C4079" t="str">
            <v>Restricted</v>
          </cell>
          <cell r="D4079" t="str">
            <v>AU Restricted Scholarships</v>
          </cell>
          <cell r="E4079" t="str">
            <v>John K Hodnette Meml Schshp 661540</v>
          </cell>
        </row>
        <row r="4080">
          <cell r="A4080">
            <v>333042</v>
          </cell>
          <cell r="B4080" t="str">
            <v>2K</v>
          </cell>
          <cell r="C4080" t="str">
            <v>Restricted</v>
          </cell>
          <cell r="D4080" t="str">
            <v>AU Restricted Scholarships</v>
          </cell>
          <cell r="E4080" t="str">
            <v>Julia and Albert Smith Sch</v>
          </cell>
        </row>
        <row r="4081">
          <cell r="A4081">
            <v>333043</v>
          </cell>
          <cell r="B4081" t="str">
            <v>2K</v>
          </cell>
          <cell r="C4081" t="str">
            <v>Restricted</v>
          </cell>
          <cell r="D4081" t="str">
            <v>AU Restricted Scholarships</v>
          </cell>
          <cell r="E4081" t="str">
            <v>Owen &amp; Brookes Brown Sch 691642</v>
          </cell>
        </row>
        <row r="4082">
          <cell r="A4082">
            <v>333044</v>
          </cell>
          <cell r="B4082" t="str">
            <v>2K</v>
          </cell>
          <cell r="C4082" t="str">
            <v>Restricted</v>
          </cell>
          <cell r="D4082" t="str">
            <v>AU Restricted Scholarships</v>
          </cell>
          <cell r="E4082" t="str">
            <v>Leonard &amp; Ila Mitchum Sch 691806</v>
          </cell>
        </row>
        <row r="4083">
          <cell r="A4083">
            <v>333045</v>
          </cell>
          <cell r="B4083" t="str">
            <v>2K</v>
          </cell>
          <cell r="C4083" t="str">
            <v>Restricted</v>
          </cell>
          <cell r="D4083" t="str">
            <v>AU Restricted Scholarships</v>
          </cell>
          <cell r="E4083" t="str">
            <v>Lewis Roser Scholarship 692426</v>
          </cell>
        </row>
        <row r="4084">
          <cell r="A4084">
            <v>333046</v>
          </cell>
          <cell r="B4084" t="str">
            <v>2K</v>
          </cell>
          <cell r="C4084" t="str">
            <v>Restricted</v>
          </cell>
          <cell r="D4084" t="str">
            <v>AU Restricted Scholarships</v>
          </cell>
          <cell r="E4084" t="str">
            <v>McGlamery Scholarship 692173</v>
          </cell>
        </row>
        <row r="4085">
          <cell r="A4085">
            <v>333047</v>
          </cell>
          <cell r="B4085" t="str">
            <v>2K</v>
          </cell>
          <cell r="C4085" t="str">
            <v>Restricted</v>
          </cell>
          <cell r="D4085" t="str">
            <v>AU Restricted Scholarships</v>
          </cell>
          <cell r="E4085" t="str">
            <v>Minnesota Mining and Manufacturing</v>
          </cell>
        </row>
        <row r="4086">
          <cell r="A4086">
            <v>333049</v>
          </cell>
          <cell r="B4086" t="str">
            <v>2K</v>
          </cell>
          <cell r="C4086" t="str">
            <v>Restricted</v>
          </cell>
          <cell r="D4086" t="str">
            <v>AU Restricted Scholarships</v>
          </cell>
          <cell r="E4086" t="str">
            <v>N. Wayne Houston Scholarship 692254</v>
          </cell>
        </row>
        <row r="4087">
          <cell r="A4087">
            <v>333051</v>
          </cell>
          <cell r="B4087" t="str">
            <v>2K</v>
          </cell>
          <cell r="C4087" t="str">
            <v>Restricted</v>
          </cell>
          <cell r="D4087" t="str">
            <v>AU Restricted Scholarships</v>
          </cell>
          <cell r="E4087" t="str">
            <v>Otis 'Bill' Bynum Schshp 692312</v>
          </cell>
        </row>
        <row r="4088">
          <cell r="A4088">
            <v>333052</v>
          </cell>
          <cell r="B4088" t="str">
            <v>2K</v>
          </cell>
          <cell r="C4088" t="str">
            <v>Restricted</v>
          </cell>
          <cell r="D4088" t="str">
            <v>AU Restricted Scholarships</v>
          </cell>
          <cell r="E4088" t="str">
            <v>Philip W Robinson Schshp 691703</v>
          </cell>
        </row>
        <row r="4089">
          <cell r="A4089">
            <v>333053</v>
          </cell>
          <cell r="B4089" t="str">
            <v>2K</v>
          </cell>
          <cell r="C4089" t="str">
            <v>Restricted</v>
          </cell>
          <cell r="D4089" t="str">
            <v>AU Restricted Scholarships</v>
          </cell>
          <cell r="E4089" t="str">
            <v>R. Conner Warren Scholarship 691959</v>
          </cell>
        </row>
        <row r="4090">
          <cell r="A4090">
            <v>333054</v>
          </cell>
          <cell r="B4090" t="str">
            <v>2K</v>
          </cell>
          <cell r="C4090" t="str">
            <v>Restricted</v>
          </cell>
          <cell r="D4090" t="str">
            <v>AU Restricted Scholarships</v>
          </cell>
          <cell r="E4090" t="str">
            <v>Raymond &amp; Eleanor Loyd Schsp 691499</v>
          </cell>
        </row>
        <row r="4091">
          <cell r="A4091">
            <v>333055</v>
          </cell>
          <cell r="B4091" t="str">
            <v>2K</v>
          </cell>
          <cell r="C4091" t="str">
            <v>Restricted</v>
          </cell>
          <cell r="D4091" t="str">
            <v>AU Restricted Scholarships</v>
          </cell>
          <cell r="E4091" t="str">
            <v>Richard&amp;Rita Porterfield Sch 692466</v>
          </cell>
        </row>
        <row r="4092">
          <cell r="A4092">
            <v>333056</v>
          </cell>
          <cell r="B4092" t="str">
            <v>2K</v>
          </cell>
          <cell r="C4092" t="str">
            <v>Restricted</v>
          </cell>
          <cell r="D4092" t="str">
            <v>AU Restricted Scholarships</v>
          </cell>
          <cell r="E4092" t="str">
            <v>Rod and Geneva Grandy Sch 692208</v>
          </cell>
        </row>
        <row r="4093">
          <cell r="A4093">
            <v>333063</v>
          </cell>
          <cell r="B4093" t="str">
            <v>2K</v>
          </cell>
          <cell r="C4093" t="str">
            <v>Restricted</v>
          </cell>
          <cell r="D4093" t="str">
            <v>AU Restricted Scholarships</v>
          </cell>
          <cell r="E4093" t="str">
            <v>E Harris/AL Pwr Engr Schshp 692444</v>
          </cell>
        </row>
        <row r="4094">
          <cell r="A4094">
            <v>333064</v>
          </cell>
          <cell r="B4094" t="str">
            <v>2K</v>
          </cell>
          <cell r="C4094" t="str">
            <v>Restricted</v>
          </cell>
          <cell r="D4094" t="str">
            <v>AU Restricted Scholarships</v>
          </cell>
          <cell r="E4094" t="str">
            <v>Tracy &amp; Jay O'Rourke Schshp 692242</v>
          </cell>
        </row>
        <row r="4095">
          <cell r="A4095">
            <v>333065</v>
          </cell>
          <cell r="B4095" t="str">
            <v>2K</v>
          </cell>
          <cell r="C4095" t="str">
            <v>Restricted</v>
          </cell>
          <cell r="D4095" t="str">
            <v>AU Restricted Scholarships</v>
          </cell>
          <cell r="E4095" t="str">
            <v>Tracy &amp; Jay O'Rourke Schshp 692510</v>
          </cell>
        </row>
        <row r="4096">
          <cell r="A4096">
            <v>333067</v>
          </cell>
          <cell r="B4096" t="str">
            <v>2K</v>
          </cell>
          <cell r="C4096" t="str">
            <v>Restricted</v>
          </cell>
          <cell r="D4096" t="str">
            <v>AU Restricted Scholarships</v>
          </cell>
          <cell r="E4096" t="str">
            <v>Ware Gaston Fmly Scholarship 691759</v>
          </cell>
        </row>
        <row r="4097">
          <cell r="A4097">
            <v>333068</v>
          </cell>
          <cell r="B4097" t="str">
            <v>2K</v>
          </cell>
          <cell r="C4097" t="str">
            <v>Restricted</v>
          </cell>
          <cell r="D4097" t="str">
            <v>AU Restricted Scholarships</v>
          </cell>
          <cell r="E4097" t="str">
            <v>White Family Scholarship 691854</v>
          </cell>
        </row>
        <row r="4098">
          <cell r="A4098">
            <v>333070</v>
          </cell>
          <cell r="B4098" t="str">
            <v>2K</v>
          </cell>
          <cell r="C4098" t="str">
            <v>Restricted</v>
          </cell>
          <cell r="D4098" t="str">
            <v>AU Restricted Scholarships</v>
          </cell>
          <cell r="E4098" t="str">
            <v>Willie &amp; Geo Clark Schshp 692000</v>
          </cell>
        </row>
        <row r="4099">
          <cell r="A4099">
            <v>333071</v>
          </cell>
          <cell r="B4099" t="str">
            <v>2K</v>
          </cell>
          <cell r="C4099" t="str">
            <v>Restricted</v>
          </cell>
          <cell r="D4099" t="str">
            <v>AU Restricted Scholarships</v>
          </cell>
          <cell r="E4099" t="str">
            <v>Al Power Sch Engineering</v>
          </cell>
        </row>
        <row r="4100">
          <cell r="A4100">
            <v>333073</v>
          </cell>
          <cell r="B4100" t="str">
            <v>2K</v>
          </cell>
          <cell r="C4100" t="str">
            <v>Restricted</v>
          </cell>
          <cell r="D4100" t="str">
            <v>AU Restricted Scholarships</v>
          </cell>
          <cell r="E4100" t="str">
            <v>R Bradford Endow Engr Schshp 692586</v>
          </cell>
        </row>
        <row r="4101">
          <cell r="A4101">
            <v>333077</v>
          </cell>
          <cell r="B4101" t="str">
            <v>2K</v>
          </cell>
          <cell r="C4101" t="str">
            <v>Restricted</v>
          </cell>
          <cell r="D4101" t="str">
            <v>AU Restricted Scholarships</v>
          </cell>
          <cell r="E4101" t="str">
            <v>Little Eddie Endow Eng Sch 692584</v>
          </cell>
        </row>
        <row r="4102">
          <cell r="A4102">
            <v>333080</v>
          </cell>
          <cell r="B4102" t="str">
            <v>2K</v>
          </cell>
          <cell r="C4102" t="str">
            <v>Restricted</v>
          </cell>
          <cell r="D4102" t="str">
            <v>AU Restricted Scholarships</v>
          </cell>
          <cell r="E4102" t="str">
            <v>Society of Women Engineers Schship</v>
          </cell>
        </row>
        <row r="4103">
          <cell r="A4103">
            <v>333081</v>
          </cell>
          <cell r="B4103" t="str">
            <v>2K</v>
          </cell>
          <cell r="C4103" t="str">
            <v>Restricted</v>
          </cell>
          <cell r="D4103" t="str">
            <v>AU Restricted Scholarships</v>
          </cell>
          <cell r="E4103" t="str">
            <v>E Little Frsh Engr Schshp 692639</v>
          </cell>
        </row>
        <row r="4104">
          <cell r="A4104">
            <v>333082</v>
          </cell>
          <cell r="B4104" t="str">
            <v>2K</v>
          </cell>
          <cell r="C4104" t="str">
            <v>Restricted</v>
          </cell>
          <cell r="D4104" t="str">
            <v>AU Restricted Scholarships</v>
          </cell>
          <cell r="E4104" t="str">
            <v>C Cockrell Engr Schship 692640</v>
          </cell>
        </row>
        <row r="4105">
          <cell r="A4105">
            <v>333084</v>
          </cell>
          <cell r="B4105" t="str">
            <v>2K</v>
          </cell>
          <cell r="C4105" t="str">
            <v>Restricted</v>
          </cell>
          <cell r="D4105" t="str">
            <v>AU Restricted Scholarships</v>
          </cell>
          <cell r="E4105" t="str">
            <v>Birdie Smith Engr End Schshp 692431</v>
          </cell>
        </row>
        <row r="4106">
          <cell r="A4106">
            <v>333085</v>
          </cell>
          <cell r="B4106" t="str">
            <v>2K</v>
          </cell>
          <cell r="C4106" t="str">
            <v>Restricted</v>
          </cell>
          <cell r="D4106" t="str">
            <v>AU Restricted Scholarships</v>
          </cell>
          <cell r="E4106" t="str">
            <v>Raymond Roser Engnr Schshp 692447</v>
          </cell>
        </row>
        <row r="4107">
          <cell r="A4107">
            <v>333086</v>
          </cell>
          <cell r="B4107" t="str">
            <v>2K</v>
          </cell>
          <cell r="C4107" t="str">
            <v>Restricted</v>
          </cell>
          <cell r="D4107" t="str">
            <v>AU Restricted Scholarships</v>
          </cell>
          <cell r="E4107" t="str">
            <v>C Tolar Endw Engin Schshp 692657</v>
          </cell>
        </row>
        <row r="4108">
          <cell r="A4108">
            <v>333087</v>
          </cell>
          <cell r="B4108" t="str">
            <v>2K</v>
          </cell>
          <cell r="C4108" t="str">
            <v>Restricted</v>
          </cell>
          <cell r="D4108" t="str">
            <v>AU Restricted Scholarships</v>
          </cell>
          <cell r="E4108" t="str">
            <v>Harold Ward Engr Schshp 692693</v>
          </cell>
        </row>
        <row r="4109">
          <cell r="A4109">
            <v>333088</v>
          </cell>
          <cell r="B4109" t="str">
            <v>2K</v>
          </cell>
          <cell r="C4109" t="str">
            <v>Restricted</v>
          </cell>
          <cell r="D4109" t="str">
            <v>AU Restricted Scholarships</v>
          </cell>
          <cell r="E4109" t="str">
            <v>Ginn Fmly Wireless Engr Schshp</v>
          </cell>
        </row>
        <row r="4110">
          <cell r="A4110">
            <v>333089</v>
          </cell>
          <cell r="B4110" t="str">
            <v>2K</v>
          </cell>
          <cell r="C4110" t="str">
            <v>Restricted</v>
          </cell>
          <cell r="D4110" t="str">
            <v>AU Restricted Scholarships</v>
          </cell>
          <cell r="E4110" t="str">
            <v>Hoyt McClendon Engr Sshp 692373</v>
          </cell>
        </row>
        <row r="4111">
          <cell r="A4111">
            <v>333090</v>
          </cell>
          <cell r="B4111" t="str">
            <v>2K</v>
          </cell>
          <cell r="C4111" t="str">
            <v>Restricted</v>
          </cell>
          <cell r="D4111" t="str">
            <v>AU Restricted Scholarships</v>
          </cell>
          <cell r="E4111" t="str">
            <v>Clarence Adams Engr Sshp End 692720</v>
          </cell>
        </row>
        <row r="4112">
          <cell r="A4112">
            <v>333091</v>
          </cell>
          <cell r="B4112" t="str">
            <v>2K</v>
          </cell>
          <cell r="C4112" t="str">
            <v>Restricted</v>
          </cell>
          <cell r="D4112" t="str">
            <v>AU Restricted Scholarships</v>
          </cell>
          <cell r="E4112" t="str">
            <v>Engineering One-Time Scholarships</v>
          </cell>
        </row>
        <row r="4113">
          <cell r="A4113">
            <v>333092</v>
          </cell>
          <cell r="B4113" t="str">
            <v>2K</v>
          </cell>
          <cell r="C4113" t="str">
            <v>Restricted</v>
          </cell>
          <cell r="D4113" t="str">
            <v>AU Restricted Scholarships</v>
          </cell>
          <cell r="E4113" t="str">
            <v>Richards Engr Schshp 692752</v>
          </cell>
        </row>
        <row r="4114">
          <cell r="A4114">
            <v>333093</v>
          </cell>
          <cell r="B4114" t="str">
            <v>2K</v>
          </cell>
          <cell r="C4114" t="str">
            <v>Restricted</v>
          </cell>
          <cell r="D4114" t="str">
            <v>AU Restricted Scholarships</v>
          </cell>
          <cell r="E4114" t="str">
            <v>Frank Hamner Engr Schshp 692749</v>
          </cell>
        </row>
        <row r="4115">
          <cell r="A4115">
            <v>333094</v>
          </cell>
          <cell r="B4115" t="str">
            <v>2K</v>
          </cell>
          <cell r="C4115" t="str">
            <v>Restricted</v>
          </cell>
          <cell r="D4115" t="str">
            <v>AU Restricted Scholarships</v>
          </cell>
          <cell r="E4115" t="str">
            <v>Weatherby Minority Engr Annl Schshp</v>
          </cell>
        </row>
        <row r="4116">
          <cell r="A4116">
            <v>333095</v>
          </cell>
          <cell r="B4116" t="str">
            <v>2K</v>
          </cell>
          <cell r="C4116" t="str">
            <v>Restricted</v>
          </cell>
          <cell r="D4116" t="str">
            <v>AU Restricted Scholarships</v>
          </cell>
          <cell r="E4116" t="str">
            <v>Gipson/Penta Research Engr Schshp</v>
          </cell>
        </row>
        <row r="4117">
          <cell r="A4117">
            <v>333096</v>
          </cell>
          <cell r="B4117" t="str">
            <v>2K</v>
          </cell>
          <cell r="C4117" t="str">
            <v>Restricted</v>
          </cell>
          <cell r="D4117" t="str">
            <v>AU Restricted Scholarships</v>
          </cell>
          <cell r="E4117" t="str">
            <v>John Watson Engr Schshp 692780</v>
          </cell>
        </row>
        <row r="4118">
          <cell r="A4118">
            <v>333099</v>
          </cell>
          <cell r="B4118" t="str">
            <v>2K</v>
          </cell>
          <cell r="C4118" t="str">
            <v>Restricted</v>
          </cell>
          <cell r="D4118" t="str">
            <v>AU Restricted Scholarships</v>
          </cell>
          <cell r="E4118" t="str">
            <v>Harris Corp Minority Scholarship</v>
          </cell>
        </row>
        <row r="4119">
          <cell r="A4119">
            <v>333100</v>
          </cell>
          <cell r="B4119" t="str">
            <v>2K</v>
          </cell>
          <cell r="C4119" t="str">
            <v>Restricted</v>
          </cell>
          <cell r="D4119" t="str">
            <v>AU Restricted Scholarships</v>
          </cell>
          <cell r="E4119" t="str">
            <v>Accenture B-E-T Program Schshp</v>
          </cell>
        </row>
        <row r="4120">
          <cell r="A4120">
            <v>333102</v>
          </cell>
          <cell r="B4120" t="str">
            <v>2K</v>
          </cell>
          <cell r="C4120" t="str">
            <v>Restricted</v>
          </cell>
          <cell r="D4120" t="str">
            <v>AU Restricted Scholarships</v>
          </cell>
          <cell r="E4120" t="str">
            <v>William Hanlein Engr Schshp 692837</v>
          </cell>
        </row>
        <row r="4121">
          <cell r="A4121">
            <v>333103</v>
          </cell>
          <cell r="B4121" t="str">
            <v>2K</v>
          </cell>
          <cell r="C4121" t="str">
            <v>Restricted</v>
          </cell>
          <cell r="D4121" t="str">
            <v>AU Restricted Scholarships</v>
          </cell>
          <cell r="E4121" t="str">
            <v>Cavan Tubbs B-E-T Schshp 692662</v>
          </cell>
        </row>
        <row r="4122">
          <cell r="A4122">
            <v>333104</v>
          </cell>
          <cell r="B4122" t="str">
            <v>2K</v>
          </cell>
          <cell r="C4122" t="str">
            <v>Restricted</v>
          </cell>
          <cell r="D4122" t="str">
            <v>AU Restricted Scholarships</v>
          </cell>
          <cell r="E4122" t="str">
            <v>Lee &amp; Diane Drake Annl Engr Schshp</v>
          </cell>
        </row>
        <row r="4123">
          <cell r="A4123">
            <v>333105</v>
          </cell>
          <cell r="B4123" t="str">
            <v>2K</v>
          </cell>
          <cell r="C4123" t="str">
            <v>Restricted</v>
          </cell>
          <cell r="D4123" t="str">
            <v>AU Restricted Scholarships</v>
          </cell>
          <cell r="E4123" t="str">
            <v>Rufus Simpson Engr Schshp 692881</v>
          </cell>
        </row>
        <row r="4124">
          <cell r="A4124">
            <v>333106</v>
          </cell>
          <cell r="B4124" t="str">
            <v>2K</v>
          </cell>
          <cell r="C4124" t="str">
            <v>Restricted</v>
          </cell>
          <cell r="D4124" t="str">
            <v>AU Restricted Scholarships</v>
          </cell>
          <cell r="E4124" t="str">
            <v>Scarborough Fmly Engr Schshp 692695</v>
          </cell>
        </row>
        <row r="4125">
          <cell r="A4125">
            <v>333107</v>
          </cell>
          <cell r="B4125" t="str">
            <v>2K</v>
          </cell>
          <cell r="C4125" t="str">
            <v>Restricted</v>
          </cell>
          <cell r="D4125" t="str">
            <v>AU Restricted Scholarships</v>
          </cell>
          <cell r="E4125" t="str">
            <v>Tom&amp;Ella Fullan Engr Schshp 692670</v>
          </cell>
        </row>
        <row r="4126">
          <cell r="A4126">
            <v>333108</v>
          </cell>
          <cell r="B4126" t="str">
            <v>2K</v>
          </cell>
          <cell r="C4126" t="str">
            <v>Restricted</v>
          </cell>
          <cell r="D4126" t="str">
            <v>AU Restricted Scholarships</v>
          </cell>
          <cell r="E4126" t="str">
            <v>Chuck &amp; Jo Moody Engr Schshp 692889</v>
          </cell>
        </row>
        <row r="4127">
          <cell r="A4127">
            <v>333109</v>
          </cell>
          <cell r="B4127" t="str">
            <v>2K</v>
          </cell>
          <cell r="C4127" t="str">
            <v>Restricted</v>
          </cell>
          <cell r="D4127" t="str">
            <v>AU Restricted Scholarships</v>
          </cell>
          <cell r="E4127" t="str">
            <v>Danny Snow Engr Schshp 692895</v>
          </cell>
        </row>
        <row r="4128">
          <cell r="A4128">
            <v>333110</v>
          </cell>
          <cell r="B4128" t="str">
            <v>2K</v>
          </cell>
          <cell r="C4128" t="str">
            <v>Restricted</v>
          </cell>
          <cell r="D4128" t="str">
            <v>AU Restricted Scholarships</v>
          </cell>
          <cell r="E4128" t="str">
            <v>Ethelyn Morgan Engr Schshp 692909</v>
          </cell>
        </row>
        <row r="4129">
          <cell r="A4129">
            <v>333111</v>
          </cell>
          <cell r="B4129" t="str">
            <v>2K</v>
          </cell>
          <cell r="C4129" t="str">
            <v>Restricted</v>
          </cell>
          <cell r="D4129" t="str">
            <v>AU Restricted Scholarships</v>
          </cell>
          <cell r="E4129" t="str">
            <v>Donald Carmon Annl Engr Schshp</v>
          </cell>
        </row>
        <row r="4130">
          <cell r="A4130">
            <v>333112</v>
          </cell>
          <cell r="B4130" t="str">
            <v>2K</v>
          </cell>
          <cell r="C4130" t="str">
            <v>Restricted</v>
          </cell>
          <cell r="D4130" t="str">
            <v>AU Restricted Scholarships</v>
          </cell>
          <cell r="E4130" t="str">
            <v>Samuel Alison Engr Schshp 564551</v>
          </cell>
        </row>
        <row r="4131">
          <cell r="A4131">
            <v>333113</v>
          </cell>
          <cell r="B4131" t="str">
            <v>2K</v>
          </cell>
          <cell r="C4131" t="str">
            <v>Restricted</v>
          </cell>
          <cell r="D4131" t="str">
            <v>AU Restricted Scholarships</v>
          </cell>
          <cell r="E4131" t="str">
            <v>Business Engr Techology Schshp</v>
          </cell>
        </row>
        <row r="4132">
          <cell r="A4132">
            <v>333114</v>
          </cell>
          <cell r="B4132" t="str">
            <v>2K</v>
          </cell>
          <cell r="C4132" t="str">
            <v>Restricted</v>
          </cell>
          <cell r="D4132" t="str">
            <v>AU Restricted Scholarships</v>
          </cell>
          <cell r="E4132" t="str">
            <v>Wallace Dawkins Engr Schshp 692976</v>
          </cell>
        </row>
        <row r="4133">
          <cell r="A4133">
            <v>333116</v>
          </cell>
          <cell r="B4133" t="str">
            <v>2K</v>
          </cell>
          <cell r="C4133" t="str">
            <v>Restricted</v>
          </cell>
          <cell r="D4133" t="str">
            <v>AU Restricted Scholarships</v>
          </cell>
          <cell r="E4133" t="str">
            <v>Jan &amp; Tommy Avant Annl Engr Schshp</v>
          </cell>
        </row>
        <row r="4134">
          <cell r="A4134">
            <v>333117</v>
          </cell>
          <cell r="B4134" t="str">
            <v>2K</v>
          </cell>
          <cell r="C4134" t="str">
            <v>Restricted</v>
          </cell>
          <cell r="D4134" t="str">
            <v>AU Restricted Scholarships</v>
          </cell>
          <cell r="E4134" t="str">
            <v>Redd FoleyHS Engr Schshp 693095</v>
          </cell>
        </row>
        <row r="4135">
          <cell r="A4135">
            <v>333118</v>
          </cell>
          <cell r="B4135" t="str">
            <v>2K</v>
          </cell>
          <cell r="C4135" t="str">
            <v>Restricted</v>
          </cell>
          <cell r="D4135" t="str">
            <v>AU Restricted Scholarships</v>
          </cell>
          <cell r="E4135" t="str">
            <v>Brian Little Engr Schshp 693005</v>
          </cell>
        </row>
        <row r="4136">
          <cell r="A4136">
            <v>333119</v>
          </cell>
          <cell r="B4136" t="str">
            <v>2K</v>
          </cell>
          <cell r="C4136" t="str">
            <v>Restricted</v>
          </cell>
          <cell r="D4136" t="str">
            <v>AU Restricted Scholarships</v>
          </cell>
          <cell r="E4136" t="str">
            <v>D Nelson Sr Co-Op Annual Engr Sch</v>
          </cell>
        </row>
        <row r="4137">
          <cell r="A4137">
            <v>333120</v>
          </cell>
          <cell r="B4137" t="str">
            <v>2K</v>
          </cell>
          <cell r="C4137" t="str">
            <v>Restricted</v>
          </cell>
          <cell r="D4137" t="str">
            <v>AU Restricted Scholarships</v>
          </cell>
          <cell r="E4137" t="str">
            <v>James Odom Engr Schshp 693129</v>
          </cell>
        </row>
        <row r="4138">
          <cell r="A4138">
            <v>333121</v>
          </cell>
          <cell r="B4138" t="str">
            <v>2K</v>
          </cell>
          <cell r="C4138" t="str">
            <v>Restricted</v>
          </cell>
          <cell r="D4138" t="str">
            <v>AU Restricted Scholarships</v>
          </cell>
          <cell r="E4138" t="str">
            <v>Dean's Annual Engr Schshp</v>
          </cell>
        </row>
        <row r="4139">
          <cell r="A4139">
            <v>333123</v>
          </cell>
          <cell r="B4139" t="str">
            <v>2K</v>
          </cell>
          <cell r="C4139" t="str">
            <v>Restricted</v>
          </cell>
          <cell r="D4139" t="str">
            <v>AU Restricted Scholarships</v>
          </cell>
          <cell r="E4139" t="str">
            <v>Shaw Industries Engr Sch 693154</v>
          </cell>
        </row>
        <row r="4140">
          <cell r="A4140">
            <v>333124</v>
          </cell>
          <cell r="B4140" t="str">
            <v>2K</v>
          </cell>
          <cell r="C4140" t="str">
            <v>Restricted</v>
          </cell>
          <cell r="D4140" t="str">
            <v>AU Restricted Scholarships</v>
          </cell>
          <cell r="E4140" t="str">
            <v>Thomas Hester Annl Engr Sch</v>
          </cell>
        </row>
        <row r="4141">
          <cell r="A4141">
            <v>333125</v>
          </cell>
          <cell r="B4141" t="str">
            <v>2K</v>
          </cell>
          <cell r="C4141" t="str">
            <v>Restricted</v>
          </cell>
          <cell r="D4141" t="str">
            <v>AU Restricted Scholarships</v>
          </cell>
          <cell r="E4141" t="str">
            <v>Amer Tank &amp; Vessel Annl Engr Sch</v>
          </cell>
        </row>
        <row r="4142">
          <cell r="A4142">
            <v>333126</v>
          </cell>
          <cell r="B4142" t="str">
            <v>2K</v>
          </cell>
          <cell r="C4142" t="str">
            <v>Restricted</v>
          </cell>
          <cell r="D4142" t="str">
            <v>AU Restricted Scholarships</v>
          </cell>
          <cell r="E4142" t="str">
            <v>Steve Thornton Engr Sch 693187</v>
          </cell>
        </row>
        <row r="4143">
          <cell r="A4143">
            <v>333127</v>
          </cell>
          <cell r="B4143" t="str">
            <v>2K</v>
          </cell>
          <cell r="C4143" t="str">
            <v>Restricted</v>
          </cell>
          <cell r="D4143" t="str">
            <v>AU Restricted Scholarships</v>
          </cell>
          <cell r="E4143" t="str">
            <v>A W Darnall Engr Sch 693188</v>
          </cell>
        </row>
        <row r="4144">
          <cell r="A4144">
            <v>333128</v>
          </cell>
          <cell r="B4144" t="str">
            <v>2K</v>
          </cell>
          <cell r="C4144" t="str">
            <v>Restricted</v>
          </cell>
          <cell r="D4144" t="str">
            <v>AU Restricted Scholarships</v>
          </cell>
          <cell r="E4144" t="str">
            <v>Tom Walter Engr Sch 693196</v>
          </cell>
        </row>
        <row r="4145">
          <cell r="A4145">
            <v>333129</v>
          </cell>
          <cell r="B4145" t="str">
            <v>2K</v>
          </cell>
          <cell r="C4145" t="str">
            <v>Restricted</v>
          </cell>
          <cell r="D4145" t="str">
            <v>AU Restricted Scholarships</v>
          </cell>
          <cell r="E4145" t="str">
            <v>Exxon Mobil Minority Engr Schshp</v>
          </cell>
        </row>
        <row r="4146">
          <cell r="A4146">
            <v>333131</v>
          </cell>
          <cell r="B4146" t="str">
            <v>2K</v>
          </cell>
          <cell r="C4146" t="str">
            <v>Restricted</v>
          </cell>
          <cell r="D4146" t="str">
            <v>AU Restricted Scholarships</v>
          </cell>
          <cell r="E4146" t="str">
            <v>Aub Rsrch &amp; Dev Inst Annl Engr Sch</v>
          </cell>
        </row>
        <row r="4147">
          <cell r="A4147">
            <v>333132</v>
          </cell>
          <cell r="B4147" t="str">
            <v>2K</v>
          </cell>
          <cell r="C4147" t="str">
            <v>Restricted</v>
          </cell>
          <cell r="D4147" t="str">
            <v>AU Restricted Scholarships</v>
          </cell>
          <cell r="E4147" t="str">
            <v>Dan Snow Engineering Schshp 693248</v>
          </cell>
        </row>
        <row r="4148">
          <cell r="A4148">
            <v>333135</v>
          </cell>
          <cell r="B4148" t="str">
            <v>2K</v>
          </cell>
          <cell r="C4148" t="str">
            <v>Restricted</v>
          </cell>
          <cell r="D4148" t="str">
            <v>AU Restricted Scholarships</v>
          </cell>
          <cell r="E4148" t="str">
            <v>John &amp; Martina Reese Eng Sch 692945</v>
          </cell>
        </row>
        <row r="4149">
          <cell r="A4149">
            <v>333136</v>
          </cell>
          <cell r="B4149" t="str">
            <v>2K</v>
          </cell>
          <cell r="C4149" t="str">
            <v>Restricted</v>
          </cell>
          <cell r="D4149" t="str">
            <v>AU Restricted Scholarships</v>
          </cell>
          <cell r="E4149" t="str">
            <v>Rozelle Burt Lentjes Eng Sch 693131</v>
          </cell>
        </row>
        <row r="4150">
          <cell r="A4150">
            <v>333137</v>
          </cell>
          <cell r="B4150" t="str">
            <v>2K</v>
          </cell>
          <cell r="C4150" t="str">
            <v>Restricted</v>
          </cell>
          <cell r="D4150" t="str">
            <v>AU Restricted Scholarships</v>
          </cell>
          <cell r="E4150" t="str">
            <v>Emmett Reeder Annl Engr Schshp</v>
          </cell>
        </row>
        <row r="4151">
          <cell r="A4151">
            <v>333138</v>
          </cell>
          <cell r="B4151" t="str">
            <v>2K</v>
          </cell>
          <cell r="C4151" t="str">
            <v>Restricted</v>
          </cell>
          <cell r="D4151" t="str">
            <v>AU Restricted Scholarships</v>
          </cell>
          <cell r="E4151" t="str">
            <v>Wm D &amp; Joy Shultz Annl Engr Schshp</v>
          </cell>
        </row>
        <row r="4152">
          <cell r="A4152">
            <v>333139</v>
          </cell>
          <cell r="B4152" t="str">
            <v>2K</v>
          </cell>
          <cell r="C4152" t="str">
            <v>Restricted</v>
          </cell>
          <cell r="D4152" t="str">
            <v>AU Restricted Scholarships</v>
          </cell>
          <cell r="E4152" t="str">
            <v>Joe Forehand Engr Schshp 693331</v>
          </cell>
        </row>
        <row r="4153">
          <cell r="A4153">
            <v>333141</v>
          </cell>
          <cell r="B4153" t="str">
            <v>2K</v>
          </cell>
          <cell r="C4153" t="str">
            <v>Restricted</v>
          </cell>
          <cell r="D4153" t="str">
            <v>AU Restricted Scholarships</v>
          </cell>
          <cell r="E4153" t="str">
            <v>Bob &amp; Lydia Brackin Engr Sch 693378</v>
          </cell>
        </row>
        <row r="4154">
          <cell r="A4154">
            <v>333144</v>
          </cell>
          <cell r="B4154" t="str">
            <v>2K</v>
          </cell>
          <cell r="C4154" t="str">
            <v>Restricted</v>
          </cell>
          <cell r="D4154" t="str">
            <v>AU Restricted Scholarships</v>
          </cell>
          <cell r="E4154" t="str">
            <v>Nuclear Power Gen Systems Sshp</v>
          </cell>
        </row>
        <row r="4155">
          <cell r="A4155">
            <v>333146</v>
          </cell>
          <cell r="B4155" t="str">
            <v>2K</v>
          </cell>
          <cell r="C4155" t="str">
            <v>Restricted</v>
          </cell>
          <cell r="D4155" t="str">
            <v>AU Restricted Scholarships</v>
          </cell>
          <cell r="E4155" t="str">
            <v>Mando America Corp Annl Engr Sshps</v>
          </cell>
        </row>
        <row r="4156">
          <cell r="A4156">
            <v>333302</v>
          </cell>
          <cell r="B4156" t="str">
            <v>2K</v>
          </cell>
          <cell r="C4156" t="str">
            <v>Restricted</v>
          </cell>
          <cell r="D4156" t="str">
            <v>AU Restricted Scholarships</v>
          </cell>
          <cell r="E4156" t="str">
            <v>Fred W. Martin Annual Sch</v>
          </cell>
        </row>
        <row r="4157">
          <cell r="A4157">
            <v>333304</v>
          </cell>
          <cell r="B4157" t="str">
            <v>2K</v>
          </cell>
          <cell r="C4157" t="str">
            <v>Restricted</v>
          </cell>
          <cell r="D4157" t="str">
            <v>AU Restricted Scholarships</v>
          </cell>
          <cell r="E4157" t="str">
            <v>Kent Luttrell Scholarship 691616</v>
          </cell>
        </row>
        <row r="4158">
          <cell r="A4158">
            <v>333308</v>
          </cell>
          <cell r="B4158" t="str">
            <v>2K</v>
          </cell>
          <cell r="C4158" t="str">
            <v>Restricted</v>
          </cell>
          <cell r="D4158" t="str">
            <v>AU Restricted Scholarships</v>
          </cell>
          <cell r="E4158" t="str">
            <v>Richard T. Scott Scholarship 692439</v>
          </cell>
        </row>
        <row r="4159">
          <cell r="A4159">
            <v>333309</v>
          </cell>
          <cell r="B4159" t="str">
            <v>2K</v>
          </cell>
          <cell r="C4159" t="str">
            <v>Restricted</v>
          </cell>
          <cell r="D4159" t="str">
            <v>AU Restricted Scholarships</v>
          </cell>
          <cell r="E4159" t="str">
            <v>Chris Couch Aero Engr Schshp 692588</v>
          </cell>
        </row>
        <row r="4160">
          <cell r="A4160">
            <v>333311</v>
          </cell>
          <cell r="B4160" t="str">
            <v>2K</v>
          </cell>
          <cell r="C4160" t="str">
            <v>Restricted</v>
          </cell>
          <cell r="D4160" t="str">
            <v>AU Restricted Scholarships</v>
          </cell>
          <cell r="E4160" t="str">
            <v>Otto Pete Cerny Annl AE Scholarship</v>
          </cell>
        </row>
        <row r="4161">
          <cell r="A4161">
            <v>333401</v>
          </cell>
          <cell r="B4161" t="str">
            <v>2K</v>
          </cell>
          <cell r="C4161" t="str">
            <v>Restricted</v>
          </cell>
          <cell r="D4161" t="str">
            <v>AU Restricted Scholarships</v>
          </cell>
          <cell r="E4161" t="str">
            <v>Amerada Hess Scholarship</v>
          </cell>
        </row>
        <row r="4162">
          <cell r="A4162">
            <v>333403</v>
          </cell>
          <cell r="B4162" t="str">
            <v>2K</v>
          </cell>
          <cell r="C4162" t="str">
            <v>Restricted</v>
          </cell>
          <cell r="D4162" t="str">
            <v>AU Restricted Scholarships</v>
          </cell>
          <cell r="E4162" t="str">
            <v>Chemical Engineering Scholarship</v>
          </cell>
        </row>
        <row r="4163">
          <cell r="A4163">
            <v>333404</v>
          </cell>
          <cell r="B4163" t="str">
            <v>2K</v>
          </cell>
          <cell r="C4163" t="str">
            <v>Restricted</v>
          </cell>
          <cell r="D4163" t="str">
            <v>AU Restricted Scholarships</v>
          </cell>
          <cell r="E4163" t="str">
            <v>ChevronTexaco Scholarship</v>
          </cell>
        </row>
        <row r="4164">
          <cell r="A4164">
            <v>333405</v>
          </cell>
          <cell r="B4164" t="str">
            <v>2K</v>
          </cell>
          <cell r="C4164" t="str">
            <v>Restricted</v>
          </cell>
          <cell r="D4164" t="str">
            <v>AU Restricted Scholarships</v>
          </cell>
          <cell r="E4164" t="str">
            <v>Cleburne A. Basore Scholarship</v>
          </cell>
        </row>
        <row r="4165">
          <cell r="A4165">
            <v>333407</v>
          </cell>
          <cell r="B4165" t="str">
            <v>2K</v>
          </cell>
          <cell r="C4165" t="str">
            <v>Restricted</v>
          </cell>
          <cell r="D4165" t="str">
            <v>AU Restricted Scholarships</v>
          </cell>
          <cell r="E4165" t="str">
            <v>Dr. Andrew Hsu CHE Schshp 691885</v>
          </cell>
        </row>
        <row r="4166">
          <cell r="A4166">
            <v>333408</v>
          </cell>
          <cell r="B4166" t="str">
            <v>2K</v>
          </cell>
          <cell r="C4166" t="str">
            <v>Restricted</v>
          </cell>
          <cell r="D4166" t="str">
            <v>AU Restricted Scholarships</v>
          </cell>
          <cell r="E4166" t="str">
            <v>James &amp; Patricia Corbitt Sch 691629</v>
          </cell>
        </row>
        <row r="4167">
          <cell r="A4167">
            <v>333409</v>
          </cell>
          <cell r="B4167" t="str">
            <v>2K</v>
          </cell>
          <cell r="C4167" t="str">
            <v>Restricted</v>
          </cell>
          <cell r="D4167" t="str">
            <v>AU Restricted Scholarships</v>
          </cell>
          <cell r="E4167" t="str">
            <v>John and Rosemary Brown Sch</v>
          </cell>
        </row>
        <row r="4168">
          <cell r="A4168">
            <v>333410</v>
          </cell>
          <cell r="B4168" t="str">
            <v>2K</v>
          </cell>
          <cell r="C4168" t="str">
            <v>Restricted</v>
          </cell>
          <cell r="D4168" t="str">
            <v>AU Restricted Scholarships</v>
          </cell>
          <cell r="E4168" t="str">
            <v>McMillan Family Scholarship 692229</v>
          </cell>
        </row>
        <row r="4169">
          <cell r="A4169">
            <v>333411</v>
          </cell>
          <cell r="B4169" t="str">
            <v>2K</v>
          </cell>
          <cell r="C4169" t="str">
            <v>Restricted</v>
          </cell>
          <cell r="D4169" t="str">
            <v>AU Restricted Scholarships</v>
          </cell>
          <cell r="E4169" t="str">
            <v>William S Richardson Schshp 661574</v>
          </cell>
        </row>
        <row r="4170">
          <cell r="A4170">
            <v>333412</v>
          </cell>
          <cell r="B4170" t="str">
            <v>2K</v>
          </cell>
          <cell r="C4170" t="str">
            <v>Restricted</v>
          </cell>
          <cell r="D4170" t="str">
            <v>AU Restricted Scholarships</v>
          </cell>
          <cell r="E4170" t="str">
            <v>H Robertson Schshp 661642</v>
          </cell>
        </row>
        <row r="4171">
          <cell r="A4171">
            <v>333413</v>
          </cell>
          <cell r="B4171" t="str">
            <v>2K</v>
          </cell>
          <cell r="C4171" t="str">
            <v>Restricted</v>
          </cell>
          <cell r="D4171" t="str">
            <v>AU Restricted Scholarships</v>
          </cell>
          <cell r="E4171" t="str">
            <v>David Hart ChemEngr Schshp 691680</v>
          </cell>
        </row>
        <row r="4172">
          <cell r="A4172">
            <v>333414</v>
          </cell>
          <cell r="B4172" t="str">
            <v>2K</v>
          </cell>
          <cell r="C4172" t="str">
            <v>Restricted</v>
          </cell>
          <cell r="D4172" t="str">
            <v>AU Restricted Scholarships</v>
          </cell>
          <cell r="E4172" t="str">
            <v>Joseph Barth ChE Schshp 692842</v>
          </cell>
        </row>
        <row r="4173">
          <cell r="A4173">
            <v>333415</v>
          </cell>
          <cell r="B4173" t="str">
            <v>2K</v>
          </cell>
          <cell r="C4173" t="str">
            <v>Restricted</v>
          </cell>
          <cell r="D4173" t="str">
            <v>AU Restricted Scholarships</v>
          </cell>
          <cell r="E4173" t="str">
            <v>Sandra Solaiman ChE Schshp 692754</v>
          </cell>
        </row>
        <row r="4174">
          <cell r="A4174">
            <v>333416</v>
          </cell>
          <cell r="B4174" t="str">
            <v>2K</v>
          </cell>
          <cell r="C4174" t="str">
            <v>Restricted</v>
          </cell>
          <cell r="D4174" t="str">
            <v>AU Restricted Scholarships</v>
          </cell>
          <cell r="E4174" t="str">
            <v>Trent Williams ChE Schshp 692910</v>
          </cell>
        </row>
        <row r="4175">
          <cell r="A4175">
            <v>333417</v>
          </cell>
          <cell r="B4175" t="str">
            <v>2K</v>
          </cell>
          <cell r="C4175" t="str">
            <v>Restricted</v>
          </cell>
          <cell r="D4175" t="str">
            <v>AU Restricted Scholarships</v>
          </cell>
          <cell r="E4175" t="str">
            <v>John Anderson ChE Schshp 692917</v>
          </cell>
        </row>
        <row r="4176">
          <cell r="A4176">
            <v>333418</v>
          </cell>
          <cell r="B4176" t="str">
            <v>2K</v>
          </cell>
          <cell r="C4176" t="str">
            <v>Restricted</v>
          </cell>
          <cell r="D4176" t="str">
            <v>AU Restricted Scholarships</v>
          </cell>
          <cell r="E4176" t="str">
            <v>Terry Kirkley ChE Schshp 693047</v>
          </cell>
        </row>
        <row r="4177">
          <cell r="A4177">
            <v>333419</v>
          </cell>
          <cell r="B4177" t="str">
            <v>2K</v>
          </cell>
          <cell r="C4177" t="str">
            <v>Restricted</v>
          </cell>
          <cell r="D4177" t="str">
            <v>AU Restricted Scholarships</v>
          </cell>
          <cell r="E4177" t="str">
            <v>AM Rodric ChE Schshp 693159</v>
          </cell>
        </row>
        <row r="4178">
          <cell r="A4178">
            <v>333421</v>
          </cell>
          <cell r="B4178" t="str">
            <v>2K</v>
          </cell>
          <cell r="C4178" t="str">
            <v>Restricted</v>
          </cell>
          <cell r="D4178" t="str">
            <v>AU Restricted Scholarships</v>
          </cell>
          <cell r="E4178" t="str">
            <v>Emmett Reeder Annl Chem Engr Schshp</v>
          </cell>
        </row>
        <row r="4179">
          <cell r="A4179">
            <v>333422</v>
          </cell>
          <cell r="B4179" t="str">
            <v>2K</v>
          </cell>
          <cell r="C4179" t="str">
            <v>Restricted</v>
          </cell>
          <cell r="D4179" t="str">
            <v>AU Restricted Scholarships</v>
          </cell>
          <cell r="E4179" t="str">
            <v>Auburn Hudgins Annl Engr Schshp</v>
          </cell>
        </row>
        <row r="4180">
          <cell r="A4180">
            <v>333501</v>
          </cell>
          <cell r="B4180" t="str">
            <v>2K</v>
          </cell>
          <cell r="C4180" t="str">
            <v>Restricted</v>
          </cell>
          <cell r="D4180" t="str">
            <v>AU Restricted Scholarships</v>
          </cell>
          <cell r="E4180" t="str">
            <v>Alan P. Hudgins Scholarship 692299</v>
          </cell>
        </row>
        <row r="4181">
          <cell r="A4181">
            <v>333502</v>
          </cell>
          <cell r="B4181" t="str">
            <v>2K</v>
          </cell>
          <cell r="C4181" t="str">
            <v>Restricted</v>
          </cell>
          <cell r="D4181" t="str">
            <v>AU Restricted Scholarships</v>
          </cell>
          <cell r="E4181" t="str">
            <v>BCM Engineers Scholarship 692105</v>
          </cell>
        </row>
        <row r="4182">
          <cell r="A4182">
            <v>333503</v>
          </cell>
          <cell r="B4182" t="str">
            <v>2K</v>
          </cell>
          <cell r="C4182" t="str">
            <v>Restricted</v>
          </cell>
          <cell r="D4182" t="str">
            <v>AU Restricted Scholarships</v>
          </cell>
          <cell r="E4182" t="str">
            <v>Brasfield &amp; Gorrie Scholarship</v>
          </cell>
        </row>
        <row r="4183">
          <cell r="A4183">
            <v>333504</v>
          </cell>
          <cell r="B4183" t="str">
            <v>2K</v>
          </cell>
          <cell r="C4183" t="str">
            <v>Restricted</v>
          </cell>
          <cell r="D4183" t="str">
            <v>AU Restricted Scholarships</v>
          </cell>
          <cell r="E4183" t="str">
            <v>CH2M Hill Endw Schshp 692169</v>
          </cell>
        </row>
        <row r="4184">
          <cell r="A4184">
            <v>333505</v>
          </cell>
          <cell r="B4184" t="str">
            <v>2K</v>
          </cell>
          <cell r="C4184" t="str">
            <v>Restricted</v>
          </cell>
          <cell r="D4184" t="str">
            <v>AU Restricted Scholarships</v>
          </cell>
          <cell r="E4184" t="str">
            <v>Charles Edward Sauls Schshp 692498</v>
          </cell>
        </row>
        <row r="4185">
          <cell r="A4185">
            <v>333506</v>
          </cell>
          <cell r="B4185" t="str">
            <v>2K</v>
          </cell>
          <cell r="C4185" t="str">
            <v>Restricted</v>
          </cell>
          <cell r="D4185" t="str">
            <v>AU Restricted Scholarships</v>
          </cell>
          <cell r="E4185" t="str">
            <v>Civil Engineering Schshp 564559</v>
          </cell>
        </row>
        <row r="4186">
          <cell r="A4186">
            <v>333507</v>
          </cell>
          <cell r="B4186" t="str">
            <v>2K</v>
          </cell>
          <cell r="C4186" t="str">
            <v>Restricted</v>
          </cell>
          <cell r="D4186" t="str">
            <v>AU Restricted Scholarships</v>
          </cell>
          <cell r="E4186" t="str">
            <v>Civil Engineering/Faculty Sch</v>
          </cell>
        </row>
        <row r="4187">
          <cell r="A4187">
            <v>333508</v>
          </cell>
          <cell r="B4187" t="str">
            <v>2K</v>
          </cell>
          <cell r="C4187" t="str">
            <v>Restricted</v>
          </cell>
          <cell r="D4187" t="str">
            <v>AU Restricted Scholarships</v>
          </cell>
          <cell r="E4187" t="str">
            <v>Contractors' License Fee sch</v>
          </cell>
        </row>
        <row r="4188">
          <cell r="A4188">
            <v>333509</v>
          </cell>
          <cell r="B4188" t="str">
            <v>2K</v>
          </cell>
          <cell r="C4188" t="str">
            <v>Restricted</v>
          </cell>
          <cell r="D4188" t="str">
            <v>AU Restricted Scholarships</v>
          </cell>
          <cell r="E4188" t="str">
            <v>E.Z. and L.G. Huff Civil Sch 691994</v>
          </cell>
        </row>
        <row r="4189">
          <cell r="A4189">
            <v>333510</v>
          </cell>
          <cell r="B4189" t="str">
            <v>2K</v>
          </cell>
          <cell r="C4189" t="str">
            <v>Restricted</v>
          </cell>
          <cell r="D4189" t="str">
            <v>AU Restricted Scholarships</v>
          </cell>
          <cell r="E4189" t="str">
            <v>George and Edna Russian Sch 692098</v>
          </cell>
        </row>
        <row r="4190">
          <cell r="A4190">
            <v>333513</v>
          </cell>
          <cell r="B4190" t="str">
            <v>2K</v>
          </cell>
          <cell r="C4190" t="str">
            <v>Restricted</v>
          </cell>
          <cell r="D4190" t="str">
            <v>AU Restricted Scholarships</v>
          </cell>
          <cell r="E4190" t="str">
            <v>James Woodruff Sr. Schshp 691603</v>
          </cell>
        </row>
        <row r="4191">
          <cell r="A4191">
            <v>333514</v>
          </cell>
          <cell r="B4191" t="str">
            <v>2K</v>
          </cell>
          <cell r="C4191" t="str">
            <v>Restricted</v>
          </cell>
          <cell r="D4191" t="str">
            <v>AU Restricted Scholarships</v>
          </cell>
          <cell r="E4191" t="str">
            <v>Jesse D. McGill Scholarship 692104</v>
          </cell>
        </row>
        <row r="4192">
          <cell r="A4192">
            <v>333515</v>
          </cell>
          <cell r="B4192" t="str">
            <v>2K</v>
          </cell>
          <cell r="C4192" t="str">
            <v>Restricted</v>
          </cell>
          <cell r="D4192" t="str">
            <v>AU Restricted Scholarships</v>
          </cell>
          <cell r="E4192" t="str">
            <v>John Steele Henley Schshp 692422</v>
          </cell>
        </row>
        <row r="4193">
          <cell r="A4193">
            <v>333517</v>
          </cell>
          <cell r="B4193" t="str">
            <v>2K</v>
          </cell>
          <cell r="C4193" t="str">
            <v>Restricted</v>
          </cell>
          <cell r="D4193" t="str">
            <v>AU Restricted Scholarships</v>
          </cell>
          <cell r="E4193" t="str">
            <v>Lex S Owens Scholarship 661583</v>
          </cell>
        </row>
        <row r="4194">
          <cell r="A4194">
            <v>333518</v>
          </cell>
          <cell r="B4194" t="str">
            <v>2K</v>
          </cell>
          <cell r="C4194" t="str">
            <v>Restricted</v>
          </cell>
          <cell r="D4194" t="str">
            <v>AU Restricted Scholarships</v>
          </cell>
          <cell r="E4194" t="str">
            <v>Machemehl/Nevlle/Copelnd Sch 692103</v>
          </cell>
        </row>
        <row r="4195">
          <cell r="A4195">
            <v>333520</v>
          </cell>
          <cell r="B4195" t="str">
            <v>2K</v>
          </cell>
          <cell r="C4195" t="str">
            <v>Restricted</v>
          </cell>
          <cell r="D4195" t="str">
            <v>AU Restricted Scholarships</v>
          </cell>
          <cell r="E4195" t="str">
            <v>McCartney Construction Sch 692060</v>
          </cell>
        </row>
        <row r="4196">
          <cell r="A4196">
            <v>333521</v>
          </cell>
          <cell r="B4196" t="str">
            <v>2K</v>
          </cell>
          <cell r="C4196" t="str">
            <v>Restricted</v>
          </cell>
          <cell r="D4196" t="str">
            <v>AU Restricted Scholarships</v>
          </cell>
          <cell r="E4196" t="str">
            <v>Melissa Brown Herkt Sch 692314</v>
          </cell>
        </row>
        <row r="4197">
          <cell r="A4197">
            <v>333522</v>
          </cell>
          <cell r="B4197" t="str">
            <v>2K</v>
          </cell>
          <cell r="C4197" t="str">
            <v>Restricted</v>
          </cell>
          <cell r="D4197" t="str">
            <v>AU Restricted Scholarships</v>
          </cell>
          <cell r="E4197" t="str">
            <v>Mr &amp; Mrs Edwin M Dixon Sch 661523</v>
          </cell>
        </row>
        <row r="4198">
          <cell r="A4198">
            <v>333523</v>
          </cell>
          <cell r="B4198" t="str">
            <v>2K</v>
          </cell>
          <cell r="C4198" t="str">
            <v>Restricted</v>
          </cell>
          <cell r="D4198" t="str">
            <v>AU Restricted Scholarships</v>
          </cell>
          <cell r="E4198" t="str">
            <v>Norman Liver CE Schshp 691855</v>
          </cell>
        </row>
        <row r="4199">
          <cell r="A4199">
            <v>333524</v>
          </cell>
          <cell r="B4199" t="str">
            <v>2K</v>
          </cell>
          <cell r="C4199" t="str">
            <v>Restricted</v>
          </cell>
          <cell r="D4199" t="str">
            <v>AU Restricted Scholarships</v>
          </cell>
          <cell r="E4199" t="str">
            <v>Thomas M Lowe Meml Sch 692171</v>
          </cell>
        </row>
        <row r="4200">
          <cell r="A4200">
            <v>333525</v>
          </cell>
          <cell r="B4200" t="str">
            <v>2K</v>
          </cell>
          <cell r="C4200" t="str">
            <v>Restricted</v>
          </cell>
          <cell r="D4200" t="str">
            <v>AU Restricted Scholarships</v>
          </cell>
          <cell r="E4200" t="str">
            <v>William H Baskerville Schshp 691882</v>
          </cell>
        </row>
        <row r="4201">
          <cell r="A4201">
            <v>333526</v>
          </cell>
          <cell r="B4201" t="str">
            <v>2K</v>
          </cell>
          <cell r="C4201" t="str">
            <v>Restricted</v>
          </cell>
          <cell r="D4201" t="str">
            <v>AU Restricted Scholarships</v>
          </cell>
          <cell r="E4201" t="str">
            <v>Civil Eng Endowed Sch 692090</v>
          </cell>
        </row>
        <row r="4202">
          <cell r="A4202">
            <v>333527</v>
          </cell>
          <cell r="B4202" t="str">
            <v>2K</v>
          </cell>
          <cell r="C4202" t="str">
            <v>Restricted</v>
          </cell>
          <cell r="D4202" t="str">
            <v>AU Restricted Scholarships</v>
          </cell>
          <cell r="E4202" t="str">
            <v>Wm Boone Civil Engr Schshp 692630</v>
          </cell>
        </row>
        <row r="4203">
          <cell r="A4203">
            <v>333528</v>
          </cell>
          <cell r="B4203" t="str">
            <v>2K</v>
          </cell>
          <cell r="C4203" t="str">
            <v>Restricted</v>
          </cell>
          <cell r="D4203" t="str">
            <v>AU Restricted Scholarships</v>
          </cell>
          <cell r="E4203" t="str">
            <v>Ray Bass Civil Engr Schshp 692635</v>
          </cell>
        </row>
        <row r="4204">
          <cell r="A4204">
            <v>333532</v>
          </cell>
          <cell r="B4204" t="str">
            <v>2K</v>
          </cell>
          <cell r="C4204" t="str">
            <v>Restricted</v>
          </cell>
          <cell r="D4204" t="str">
            <v>AU Restricted Scholarships</v>
          </cell>
          <cell r="E4204" t="str">
            <v>William W Clark CE Schshp 692836</v>
          </cell>
        </row>
        <row r="4205">
          <cell r="A4205">
            <v>333533</v>
          </cell>
          <cell r="B4205" t="str">
            <v>2K</v>
          </cell>
          <cell r="C4205" t="str">
            <v>Restricted</v>
          </cell>
          <cell r="D4205" t="str">
            <v>AU Restricted Scholarships</v>
          </cell>
          <cell r="E4205" t="str">
            <v>Cvl Engr Cls of 76 Schshp 692619</v>
          </cell>
        </row>
        <row r="4206">
          <cell r="A4206">
            <v>333534</v>
          </cell>
          <cell r="B4206" t="str">
            <v>2K</v>
          </cell>
          <cell r="C4206" t="str">
            <v>Restricted</v>
          </cell>
          <cell r="D4206" t="str">
            <v>AU Restricted Scholarships</v>
          </cell>
          <cell r="E4206" t="str">
            <v>HMB Alabama LLC CE Annl Schshp</v>
          </cell>
        </row>
        <row r="4207">
          <cell r="A4207">
            <v>333536</v>
          </cell>
          <cell r="B4207" t="str">
            <v>2K</v>
          </cell>
          <cell r="C4207" t="str">
            <v>Restricted</v>
          </cell>
          <cell r="D4207" t="str">
            <v>AU Restricted Scholarships</v>
          </cell>
          <cell r="E4207" t="str">
            <v>LBYD Inc Eng Schshp 692577</v>
          </cell>
        </row>
        <row r="4208">
          <cell r="A4208">
            <v>333537</v>
          </cell>
          <cell r="B4208" t="str">
            <v>2K</v>
          </cell>
          <cell r="C4208" t="str">
            <v>Restricted</v>
          </cell>
          <cell r="D4208" t="str">
            <v>AU Restricted Scholarships</v>
          </cell>
          <cell r="E4208" t="str">
            <v>John Meagher Engr Sch 692979 564563</v>
          </cell>
        </row>
        <row r="4209">
          <cell r="A4209">
            <v>333538</v>
          </cell>
          <cell r="B4209" t="str">
            <v>2K</v>
          </cell>
          <cell r="C4209" t="str">
            <v>Restricted</v>
          </cell>
          <cell r="D4209" t="str">
            <v>AU Restricted Scholarships</v>
          </cell>
          <cell r="E4209" t="str">
            <v>Paul &amp; Marilyn Box CE Schshp</v>
          </cell>
        </row>
        <row r="4210">
          <cell r="A4210">
            <v>333539</v>
          </cell>
          <cell r="B4210" t="str">
            <v>2K</v>
          </cell>
          <cell r="C4210" t="str">
            <v>Restricted</v>
          </cell>
          <cell r="D4210" t="str">
            <v>AU Restricted Scholarships</v>
          </cell>
          <cell r="E4210" t="str">
            <v>George McGlamery CE Schshp 693048</v>
          </cell>
        </row>
        <row r="4211">
          <cell r="A4211">
            <v>333540</v>
          </cell>
          <cell r="B4211" t="str">
            <v>2K</v>
          </cell>
          <cell r="C4211" t="str">
            <v>Restricted</v>
          </cell>
          <cell r="D4211" t="str">
            <v>AU Restricted Scholarships</v>
          </cell>
          <cell r="E4211" t="str">
            <v>L Speaks Assc CivE Schshp 693058</v>
          </cell>
        </row>
        <row r="4212">
          <cell r="A4212">
            <v>333542</v>
          </cell>
          <cell r="B4212" t="str">
            <v>2K</v>
          </cell>
          <cell r="C4212" t="str">
            <v>Restricted</v>
          </cell>
          <cell r="D4212" t="str">
            <v>AU Restricted Scholarships</v>
          </cell>
          <cell r="E4212" t="str">
            <v>Hydraulic Engr Annl Civil Eng Sch</v>
          </cell>
        </row>
        <row r="4213">
          <cell r="A4213">
            <v>333543</v>
          </cell>
          <cell r="B4213" t="str">
            <v>2K</v>
          </cell>
          <cell r="C4213" t="str">
            <v>Restricted</v>
          </cell>
          <cell r="D4213" t="str">
            <v>AU Restricted Scholarships</v>
          </cell>
          <cell r="E4213" t="str">
            <v>Harry Manson Civil Eng Sch 692913</v>
          </cell>
        </row>
        <row r="4214">
          <cell r="A4214">
            <v>333544</v>
          </cell>
          <cell r="B4214" t="str">
            <v>2K</v>
          </cell>
          <cell r="C4214" t="str">
            <v>Restricted</v>
          </cell>
          <cell r="D4214" t="str">
            <v>AU Restricted Scholarships</v>
          </cell>
          <cell r="E4214" t="str">
            <v>Thompson Engr Fdn CivEng Sch 693403</v>
          </cell>
        </row>
        <row r="4215">
          <cell r="A4215">
            <v>333545</v>
          </cell>
          <cell r="B4215" t="str">
            <v>2K</v>
          </cell>
          <cell r="C4215" t="str">
            <v>Restricted</v>
          </cell>
          <cell r="D4215" t="str">
            <v>AU Restricted Scholarships</v>
          </cell>
          <cell r="E4215" t="str">
            <v>P Anderson Civil Engr Sshp 693463</v>
          </cell>
        </row>
        <row r="4216">
          <cell r="A4216">
            <v>333546</v>
          </cell>
          <cell r="B4216" t="str">
            <v>2K</v>
          </cell>
          <cell r="C4216" t="str">
            <v>Restricted</v>
          </cell>
          <cell r="D4216" t="str">
            <v>AU Restricted Scholarships</v>
          </cell>
          <cell r="E4216" t="str">
            <v>F Mtgy III AL Motorcoach Annl Sch</v>
          </cell>
        </row>
        <row r="4217">
          <cell r="A4217">
            <v>333601</v>
          </cell>
          <cell r="B4217" t="str">
            <v>2K</v>
          </cell>
          <cell r="C4217" t="str">
            <v>Restricted</v>
          </cell>
          <cell r="D4217" t="str">
            <v>AU Restricted Scholarships</v>
          </cell>
          <cell r="E4217" t="str">
            <v>Preston Williamson Sch 692154</v>
          </cell>
        </row>
        <row r="4218">
          <cell r="A4218">
            <v>333602</v>
          </cell>
          <cell r="B4218" t="str">
            <v>2K</v>
          </cell>
          <cell r="C4218" t="str">
            <v>Restricted</v>
          </cell>
          <cell r="D4218" t="str">
            <v>AU Restricted Scholarships</v>
          </cell>
          <cell r="E4218" t="str">
            <v>CSSE Indl Advisory Brd Engr Schshp</v>
          </cell>
        </row>
        <row r="4219">
          <cell r="A4219">
            <v>333603</v>
          </cell>
          <cell r="B4219" t="str">
            <v>2K</v>
          </cell>
          <cell r="C4219" t="str">
            <v>Restricted</v>
          </cell>
          <cell r="D4219" t="str">
            <v>AU Restricted Scholarships</v>
          </cell>
          <cell r="E4219" t="str">
            <v>CSSE Indl Advsry Bd Engr Sch 692807</v>
          </cell>
        </row>
        <row r="4220">
          <cell r="A4220">
            <v>333702</v>
          </cell>
          <cell r="B4220" t="str">
            <v>2K</v>
          </cell>
          <cell r="C4220" t="str">
            <v>Restricted</v>
          </cell>
          <cell r="D4220" t="str">
            <v>AU Restricted Scholarships</v>
          </cell>
          <cell r="E4220" t="str">
            <v>Chevron/Texaco Scholarship</v>
          </cell>
        </row>
        <row r="4221">
          <cell r="A4221">
            <v>333704</v>
          </cell>
          <cell r="B4221" t="str">
            <v>2K</v>
          </cell>
          <cell r="C4221" t="str">
            <v>Restricted</v>
          </cell>
          <cell r="D4221" t="str">
            <v>AU Restricted Scholarships</v>
          </cell>
          <cell r="E4221" t="str">
            <v>Electrical Engineering General Sch</v>
          </cell>
        </row>
        <row r="4222">
          <cell r="A4222">
            <v>333706</v>
          </cell>
          <cell r="B4222" t="str">
            <v>2K</v>
          </cell>
          <cell r="C4222" t="str">
            <v>Restricted</v>
          </cell>
          <cell r="D4222" t="str">
            <v>AU Restricted Scholarships</v>
          </cell>
          <cell r="E4222" t="str">
            <v>Jeremy Ethridge Scholarship 692146</v>
          </cell>
        </row>
        <row r="4223">
          <cell r="A4223">
            <v>333707</v>
          </cell>
          <cell r="B4223" t="str">
            <v>2K</v>
          </cell>
          <cell r="C4223" t="str">
            <v>Restricted</v>
          </cell>
          <cell r="D4223" t="str">
            <v>AU Restricted Scholarships</v>
          </cell>
          <cell r="E4223" t="str">
            <v>Richard I. Kearley Scholarship</v>
          </cell>
        </row>
        <row r="4224">
          <cell r="A4224">
            <v>333708</v>
          </cell>
          <cell r="B4224" t="str">
            <v>2K</v>
          </cell>
          <cell r="C4224" t="str">
            <v>Restricted</v>
          </cell>
          <cell r="D4224" t="str">
            <v>AU Restricted Scholarships</v>
          </cell>
          <cell r="E4224" t="str">
            <v>Robert Morgan Waters Scholarship</v>
          </cell>
        </row>
        <row r="4225">
          <cell r="A4225">
            <v>333709</v>
          </cell>
          <cell r="B4225" t="str">
            <v>2K</v>
          </cell>
          <cell r="C4225" t="str">
            <v>Restricted</v>
          </cell>
          <cell r="D4225" t="str">
            <v>AU Restricted Scholarships</v>
          </cell>
          <cell r="E4225" t="str">
            <v>Charles R Jager Engr Schshp 692349</v>
          </cell>
        </row>
        <row r="4226">
          <cell r="A4226">
            <v>333710</v>
          </cell>
          <cell r="B4226" t="str">
            <v>2K</v>
          </cell>
          <cell r="C4226" t="str">
            <v>Restricted</v>
          </cell>
          <cell r="D4226" t="str">
            <v>AU Restricted Scholarships</v>
          </cell>
          <cell r="E4226" t="str">
            <v>William E Hooper Scholarship 692141</v>
          </cell>
        </row>
        <row r="4227">
          <cell r="A4227">
            <v>333711</v>
          </cell>
          <cell r="B4227" t="str">
            <v>2K</v>
          </cell>
          <cell r="C4227" t="str">
            <v>Restricted</v>
          </cell>
          <cell r="D4227" t="str">
            <v>AU Restricted Scholarships</v>
          </cell>
          <cell r="E4227" t="str">
            <v>Cleary Family Scholarship</v>
          </cell>
        </row>
        <row r="4228">
          <cell r="A4228">
            <v>333712</v>
          </cell>
          <cell r="B4228" t="str">
            <v>2K</v>
          </cell>
          <cell r="C4228" t="str">
            <v>Restricted</v>
          </cell>
          <cell r="D4228" t="str">
            <v>AU Restricted Scholarships</v>
          </cell>
          <cell r="E4228" t="str">
            <v>Davidson Family EE/CE Sshp 692686</v>
          </cell>
        </row>
        <row r="4229">
          <cell r="A4229">
            <v>333713</v>
          </cell>
          <cell r="B4229" t="str">
            <v>2K</v>
          </cell>
          <cell r="C4229" t="str">
            <v>Restricted</v>
          </cell>
          <cell r="D4229" t="str">
            <v>AU Restricted Scholarships</v>
          </cell>
          <cell r="E4229" t="str">
            <v>Elect &amp; Cmptr Engr Faclty Annl Sshp</v>
          </cell>
        </row>
        <row r="4230">
          <cell r="A4230">
            <v>333714</v>
          </cell>
          <cell r="B4230" t="str">
            <v>2K</v>
          </cell>
          <cell r="C4230" t="str">
            <v>Restricted</v>
          </cell>
          <cell r="D4230" t="str">
            <v>AU Restricted Scholarships</v>
          </cell>
          <cell r="E4230" t="str">
            <v>Johnsey Elect Engr Schshp 692697</v>
          </cell>
        </row>
        <row r="4231">
          <cell r="A4231">
            <v>333715</v>
          </cell>
          <cell r="B4231" t="str">
            <v>2K</v>
          </cell>
          <cell r="C4231" t="str">
            <v>Restricted</v>
          </cell>
          <cell r="D4231" t="str">
            <v>AU Restricted Scholarships</v>
          </cell>
          <cell r="E4231" t="str">
            <v>Chandler May Engr Schshp 692808</v>
          </cell>
        </row>
        <row r="4232">
          <cell r="A4232">
            <v>333716</v>
          </cell>
          <cell r="B4232" t="str">
            <v>2K</v>
          </cell>
          <cell r="C4232" t="str">
            <v>Restricted</v>
          </cell>
          <cell r="D4232" t="str">
            <v>AU Restricted Scholarships</v>
          </cell>
          <cell r="E4232" t="str">
            <v>Dunstan Elc/Cmp Engr Sch 564611</v>
          </cell>
        </row>
        <row r="4233">
          <cell r="A4233">
            <v>333717</v>
          </cell>
          <cell r="B4233" t="str">
            <v>2K</v>
          </cell>
          <cell r="C4233" t="str">
            <v>Restricted</v>
          </cell>
          <cell r="D4233" t="str">
            <v>AU Restricted Scholarships</v>
          </cell>
          <cell r="E4233" t="str">
            <v>AS Hodel Engr Scholarship 693191</v>
          </cell>
        </row>
        <row r="4234">
          <cell r="A4234">
            <v>333801</v>
          </cell>
          <cell r="B4234" t="str">
            <v>2K</v>
          </cell>
          <cell r="C4234" t="str">
            <v>Restricted</v>
          </cell>
          <cell r="D4234" t="str">
            <v>AU Restricted Scholarships</v>
          </cell>
          <cell r="E4234" t="str">
            <v>Accenture Ind&amp;Sys Schshp 692333</v>
          </cell>
        </row>
        <row r="4235">
          <cell r="A4235">
            <v>333802</v>
          </cell>
          <cell r="B4235" t="str">
            <v>2K</v>
          </cell>
          <cell r="C4235" t="str">
            <v>Restricted</v>
          </cell>
          <cell r="D4235" t="str">
            <v>AU Restricted Scholarships</v>
          </cell>
          <cell r="E4235" t="str">
            <v>Comer Foundation Scholarship</v>
          </cell>
        </row>
        <row r="4236">
          <cell r="A4236">
            <v>333803</v>
          </cell>
          <cell r="B4236" t="str">
            <v>2K</v>
          </cell>
          <cell r="C4236" t="str">
            <v>Restricted</v>
          </cell>
          <cell r="D4236" t="str">
            <v>AU Restricted Scholarships</v>
          </cell>
          <cell r="E4236" t="str">
            <v>David William Howard Sch 692243</v>
          </cell>
        </row>
        <row r="4237">
          <cell r="A4237">
            <v>333804</v>
          </cell>
          <cell r="B4237" t="str">
            <v>2K</v>
          </cell>
          <cell r="C4237" t="str">
            <v>Restricted</v>
          </cell>
          <cell r="D4237" t="str">
            <v>AU Restricted Scholarships</v>
          </cell>
          <cell r="E4237" t="str">
            <v>Donald J. Parke Scholarship 692232</v>
          </cell>
        </row>
        <row r="4238">
          <cell r="A4238">
            <v>333805</v>
          </cell>
          <cell r="B4238" t="str">
            <v>2K</v>
          </cell>
          <cell r="C4238" t="str">
            <v>Restricted</v>
          </cell>
          <cell r="D4238" t="str">
            <v>AU Restricted Scholarships</v>
          </cell>
          <cell r="E4238" t="str">
            <v>Herbert Knox Payne Schshp 691777</v>
          </cell>
        </row>
        <row r="4239">
          <cell r="A4239">
            <v>333807</v>
          </cell>
          <cell r="B4239" t="str">
            <v>2K</v>
          </cell>
          <cell r="C4239" t="str">
            <v>Restricted</v>
          </cell>
          <cell r="D4239" t="str">
            <v>AU Restricted Scholarships</v>
          </cell>
          <cell r="E4239" t="str">
            <v>Carnahan IS Engr Schshp 692641</v>
          </cell>
        </row>
        <row r="4240">
          <cell r="A4240">
            <v>333808</v>
          </cell>
          <cell r="B4240" t="str">
            <v>2K</v>
          </cell>
          <cell r="C4240" t="str">
            <v>Restricted</v>
          </cell>
          <cell r="D4240" t="str">
            <v>AU Restricted Scholarships</v>
          </cell>
          <cell r="E4240" t="str">
            <v>Cook Annl IS Leadership Schshp</v>
          </cell>
        </row>
        <row r="4241">
          <cell r="A4241">
            <v>333809</v>
          </cell>
          <cell r="B4241" t="str">
            <v>2K</v>
          </cell>
          <cell r="C4241" t="str">
            <v>Restricted</v>
          </cell>
          <cell r="D4241" t="str">
            <v>AU Restricted Scholarships</v>
          </cell>
          <cell r="E4241" t="str">
            <v>Joe Forehand Indl&amp;Sys Schshp 692770</v>
          </cell>
        </row>
        <row r="4242">
          <cell r="A4242">
            <v>333810</v>
          </cell>
          <cell r="B4242" t="str">
            <v>2K</v>
          </cell>
          <cell r="C4242" t="str">
            <v>Restricted</v>
          </cell>
          <cell r="D4242" t="str">
            <v>AU Restricted Scholarships</v>
          </cell>
          <cell r="E4242" t="str">
            <v>Industrial &amp; Systems Engr Schshps</v>
          </cell>
        </row>
        <row r="4243">
          <cell r="A4243">
            <v>333811</v>
          </cell>
          <cell r="B4243" t="str">
            <v>2K</v>
          </cell>
          <cell r="C4243" t="str">
            <v>Restricted</v>
          </cell>
          <cell r="D4243" t="str">
            <v>AU Restricted Scholarships</v>
          </cell>
          <cell r="E4243" t="str">
            <v>Gen Robert Davis Schshp 692918</v>
          </cell>
        </row>
        <row r="4244">
          <cell r="A4244">
            <v>333813</v>
          </cell>
          <cell r="B4244" t="str">
            <v>2K</v>
          </cell>
          <cell r="C4244" t="str">
            <v>Restricted</v>
          </cell>
          <cell r="D4244" t="str">
            <v>AU Restricted Scholarships</v>
          </cell>
          <cell r="E4244" t="str">
            <v>Shivers Walker Engr Sshp 693535</v>
          </cell>
        </row>
        <row r="4245">
          <cell r="A4245">
            <v>333903</v>
          </cell>
          <cell r="B4245" t="str">
            <v>2K</v>
          </cell>
          <cell r="C4245" t="str">
            <v>Restricted</v>
          </cell>
          <cell r="D4245" t="str">
            <v>AU Restricted Scholarships</v>
          </cell>
          <cell r="E4245" t="str">
            <v>Chevron/Texaco Scholarship</v>
          </cell>
        </row>
        <row r="4246">
          <cell r="A4246">
            <v>333904</v>
          </cell>
          <cell r="B4246" t="str">
            <v>2K</v>
          </cell>
          <cell r="C4246" t="str">
            <v>Restricted</v>
          </cell>
          <cell r="D4246" t="str">
            <v>AU Restricted Scholarships</v>
          </cell>
          <cell r="E4246" t="str">
            <v>Dexter E Fearing Scholarship 692578</v>
          </cell>
        </row>
        <row r="4247">
          <cell r="A4247">
            <v>333905</v>
          </cell>
          <cell r="B4247" t="str">
            <v>2K</v>
          </cell>
          <cell r="C4247" t="str">
            <v>Restricted</v>
          </cell>
          <cell r="D4247" t="str">
            <v>AU Restricted Scholarships</v>
          </cell>
          <cell r="E4247" t="str">
            <v>Edward H. Silber Schshp 691910</v>
          </cell>
        </row>
        <row r="4248">
          <cell r="A4248">
            <v>333908</v>
          </cell>
          <cell r="B4248" t="str">
            <v>2K</v>
          </cell>
          <cell r="C4248" t="str">
            <v>Restricted</v>
          </cell>
          <cell r="D4248" t="str">
            <v>AU Restricted Scholarships</v>
          </cell>
          <cell r="E4248" t="str">
            <v>Lynn F Williams Scholarship 661595</v>
          </cell>
        </row>
        <row r="4249">
          <cell r="A4249">
            <v>333909</v>
          </cell>
          <cell r="B4249" t="str">
            <v>2K</v>
          </cell>
          <cell r="C4249" t="str">
            <v>Restricted</v>
          </cell>
          <cell r="D4249" t="str">
            <v>AU Restricted Scholarships</v>
          </cell>
          <cell r="E4249" t="str">
            <v>Material (Brice Brackin) Sch 691956</v>
          </cell>
        </row>
        <row r="4250">
          <cell r="A4250">
            <v>333910</v>
          </cell>
          <cell r="B4250" t="str">
            <v>2K</v>
          </cell>
          <cell r="C4250" t="str">
            <v>Restricted</v>
          </cell>
          <cell r="D4250" t="str">
            <v>AU Restricted Scholarships</v>
          </cell>
          <cell r="E4250" t="str">
            <v>Mechanical Departmental Sch</v>
          </cell>
        </row>
        <row r="4251">
          <cell r="A4251">
            <v>333912</v>
          </cell>
          <cell r="B4251" t="str">
            <v>2K</v>
          </cell>
          <cell r="C4251" t="str">
            <v>Restricted</v>
          </cell>
          <cell r="D4251" t="str">
            <v>AU Restricted Scholarships</v>
          </cell>
          <cell r="E4251" t="str">
            <v>Roger L. Holmes Jr. Sch</v>
          </cell>
        </row>
        <row r="4252">
          <cell r="A4252">
            <v>333914</v>
          </cell>
          <cell r="B4252" t="str">
            <v>2K</v>
          </cell>
          <cell r="C4252" t="str">
            <v>Restricted</v>
          </cell>
          <cell r="D4252" t="str">
            <v>AU Restricted Scholarships</v>
          </cell>
          <cell r="E4252" t="str">
            <v>Smart/Courtney Scholarship 691974</v>
          </cell>
        </row>
        <row r="4253">
          <cell r="A4253">
            <v>333915</v>
          </cell>
          <cell r="B4253" t="str">
            <v>2K</v>
          </cell>
          <cell r="C4253" t="str">
            <v>Restricted</v>
          </cell>
          <cell r="D4253" t="str">
            <v>AU Restricted Scholarships</v>
          </cell>
          <cell r="E4253" t="str">
            <v>Austin Mech Engr Schshp 692542</v>
          </cell>
        </row>
        <row r="4254">
          <cell r="A4254">
            <v>333916</v>
          </cell>
          <cell r="B4254" t="str">
            <v>2K</v>
          </cell>
          <cell r="C4254" t="str">
            <v>Restricted</v>
          </cell>
          <cell r="D4254" t="str">
            <v>AU Restricted Scholarships</v>
          </cell>
          <cell r="E4254" t="str">
            <v>Kenneth &amp; SarahRoy ME Schshp 692838</v>
          </cell>
        </row>
        <row r="4255">
          <cell r="A4255">
            <v>333917</v>
          </cell>
          <cell r="B4255" t="str">
            <v>2K</v>
          </cell>
          <cell r="C4255" t="str">
            <v>Restricted</v>
          </cell>
          <cell r="D4255" t="str">
            <v>AU Restricted Scholarships</v>
          </cell>
          <cell r="E4255" t="str">
            <v>Fred&amp;Juanita Mace ME Schshp 692692</v>
          </cell>
        </row>
        <row r="4256">
          <cell r="A4256">
            <v>333918</v>
          </cell>
          <cell r="B4256" t="str">
            <v>2K</v>
          </cell>
          <cell r="C4256" t="str">
            <v>Restricted</v>
          </cell>
          <cell r="D4256" t="str">
            <v>AU Restricted Scholarships</v>
          </cell>
          <cell r="E4256" t="str">
            <v>Thomas Burson ME Schshp 692928</v>
          </cell>
        </row>
        <row r="4257">
          <cell r="A4257">
            <v>333919</v>
          </cell>
          <cell r="B4257" t="str">
            <v>2K</v>
          </cell>
          <cell r="C4257" t="str">
            <v>Restricted</v>
          </cell>
          <cell r="D4257" t="str">
            <v>AU Restricted Scholarships</v>
          </cell>
          <cell r="E4257" t="str">
            <v>TA &amp; Elinor Parker Annl ME Schshp</v>
          </cell>
        </row>
        <row r="4258">
          <cell r="A4258">
            <v>334001</v>
          </cell>
          <cell r="B4258" t="str">
            <v>2K</v>
          </cell>
          <cell r="C4258" t="str">
            <v>Restricted</v>
          </cell>
          <cell r="D4258" t="str">
            <v>AU Restricted Scholarships</v>
          </cell>
          <cell r="E4258" t="str">
            <v>ABB Inc. Scholarship 691743</v>
          </cell>
        </row>
        <row r="4259">
          <cell r="A4259">
            <v>334009</v>
          </cell>
          <cell r="B4259" t="str">
            <v>2K</v>
          </cell>
          <cell r="C4259" t="str">
            <v>Restricted</v>
          </cell>
          <cell r="D4259" t="str">
            <v>AU Restricted Scholarships</v>
          </cell>
          <cell r="E4259" t="str">
            <v>Comer Foundation Scholarship</v>
          </cell>
        </row>
        <row r="4260">
          <cell r="A4260">
            <v>334011</v>
          </cell>
          <cell r="B4260" t="str">
            <v>2K</v>
          </cell>
          <cell r="C4260" t="str">
            <v>Restricted</v>
          </cell>
          <cell r="D4260" t="str">
            <v>AU Restricted Scholarships</v>
          </cell>
          <cell r="E4260" t="str">
            <v>Buckeye Tech Scholarship 692727</v>
          </cell>
        </row>
        <row r="4261">
          <cell r="A4261">
            <v>334012</v>
          </cell>
          <cell r="B4261" t="str">
            <v>2K</v>
          </cell>
          <cell r="C4261" t="str">
            <v>Restricted</v>
          </cell>
          <cell r="D4261" t="str">
            <v>AU Restricted Scholarships</v>
          </cell>
          <cell r="E4261" t="str">
            <v>Chs Strickland Engr Schshp 693330</v>
          </cell>
        </row>
        <row r="4262">
          <cell r="A4262">
            <v>334103</v>
          </cell>
          <cell r="B4262" t="str">
            <v>2K</v>
          </cell>
          <cell r="C4262" t="str">
            <v>Restricted</v>
          </cell>
          <cell r="D4262" t="str">
            <v>AU Restricted Scholarships</v>
          </cell>
          <cell r="E4262" t="str">
            <v>Cleveland L Adams Schshp 661501</v>
          </cell>
        </row>
        <row r="4263">
          <cell r="A4263">
            <v>334104</v>
          </cell>
          <cell r="B4263" t="str">
            <v>2K</v>
          </cell>
          <cell r="C4263" t="str">
            <v>Restricted</v>
          </cell>
          <cell r="D4263" t="str">
            <v>AU Restricted Scholarships</v>
          </cell>
          <cell r="E4263" t="str">
            <v>Glee Thompson Scholarship 661646</v>
          </cell>
        </row>
        <row r="4264">
          <cell r="A4264">
            <v>334107</v>
          </cell>
          <cell r="B4264" t="str">
            <v>2K</v>
          </cell>
          <cell r="C4264" t="str">
            <v>Restricted</v>
          </cell>
          <cell r="D4264" t="str">
            <v>AU Restricted Scholarships</v>
          </cell>
          <cell r="E4264" t="str">
            <v>John Adams AL Pwr Fdn Schshp 691770</v>
          </cell>
        </row>
        <row r="4265">
          <cell r="A4265">
            <v>334108</v>
          </cell>
          <cell r="B4265" t="str">
            <v>2K</v>
          </cell>
          <cell r="C4265" t="str">
            <v>Restricted</v>
          </cell>
          <cell r="D4265" t="str">
            <v>AU Restricted Scholarships</v>
          </cell>
          <cell r="E4265" t="str">
            <v>Johnston Ind Scholarship 691604</v>
          </cell>
        </row>
        <row r="4266">
          <cell r="A4266">
            <v>334109</v>
          </cell>
          <cell r="B4266" t="str">
            <v>2K</v>
          </cell>
          <cell r="C4266" t="str">
            <v>Restricted</v>
          </cell>
          <cell r="D4266" t="str">
            <v>AU Restricted Scholarships</v>
          </cell>
          <cell r="E4266" t="str">
            <v>Ray &amp; Jackie Taunton Sch 691626</v>
          </cell>
        </row>
        <row r="4267">
          <cell r="A4267">
            <v>334110</v>
          </cell>
          <cell r="B4267" t="str">
            <v>2K</v>
          </cell>
          <cell r="C4267" t="str">
            <v>Restricted</v>
          </cell>
          <cell r="D4267" t="str">
            <v>AU Restricted Scholarships</v>
          </cell>
          <cell r="E4267" t="str">
            <v>Textile Engineering Miscellaneous S</v>
          </cell>
        </row>
        <row r="4268">
          <cell r="A4268">
            <v>334111</v>
          </cell>
          <cell r="B4268" t="str">
            <v>2K</v>
          </cell>
          <cell r="C4268" t="str">
            <v>Restricted</v>
          </cell>
          <cell r="D4268" t="str">
            <v>AU Restricted Scholarships</v>
          </cell>
          <cell r="E4268" t="str">
            <v>William (Red) Huddleston Sch 692246</v>
          </cell>
        </row>
        <row r="4269">
          <cell r="A4269">
            <v>334112</v>
          </cell>
          <cell r="B4269" t="str">
            <v>2K</v>
          </cell>
          <cell r="C4269" t="str">
            <v>Restricted</v>
          </cell>
          <cell r="D4269" t="str">
            <v>AU Restricted Scholarships</v>
          </cell>
          <cell r="E4269" t="str">
            <v>M Studdard Textile Eng Sch 661670</v>
          </cell>
        </row>
        <row r="4270">
          <cell r="A4270">
            <v>334114</v>
          </cell>
          <cell r="B4270" t="str">
            <v>2K</v>
          </cell>
          <cell r="C4270" t="str">
            <v>Restricted</v>
          </cell>
          <cell r="D4270" t="str">
            <v>AU Restricted Scholarships</v>
          </cell>
          <cell r="E4270" t="str">
            <v>Terry Lawler PF Engr Schshp 692955</v>
          </cell>
        </row>
        <row r="4271">
          <cell r="A4271">
            <v>334301</v>
          </cell>
          <cell r="B4271" t="str">
            <v>2K</v>
          </cell>
          <cell r="C4271" t="str">
            <v>Restricted</v>
          </cell>
          <cell r="D4271" t="str">
            <v>AU Restricted Scholarships</v>
          </cell>
          <cell r="E4271" t="str">
            <v>Burgin Co Fstry Scholarship 691663</v>
          </cell>
        </row>
        <row r="4272">
          <cell r="A4272">
            <v>334302</v>
          </cell>
          <cell r="B4272" t="str">
            <v>2K</v>
          </cell>
          <cell r="C4272" t="str">
            <v>Restricted</v>
          </cell>
          <cell r="D4272" t="str">
            <v>AU Restricted Scholarships</v>
          </cell>
          <cell r="E4272" t="str">
            <v>C DeBrunner Posey Raper Schs 564509</v>
          </cell>
        </row>
        <row r="4273">
          <cell r="A4273">
            <v>334303</v>
          </cell>
          <cell r="B4273" t="str">
            <v>2K</v>
          </cell>
          <cell r="C4273" t="str">
            <v>Restricted</v>
          </cell>
          <cell r="D4273" t="str">
            <v>AU Restricted Scholarships</v>
          </cell>
          <cell r="E4273" t="str">
            <v>Dwain Luce Famly Scholarship 691631</v>
          </cell>
        </row>
        <row r="4274">
          <cell r="A4274">
            <v>334304</v>
          </cell>
          <cell r="B4274" t="str">
            <v>2K</v>
          </cell>
          <cell r="C4274" t="str">
            <v>Restricted</v>
          </cell>
          <cell r="D4274" t="str">
            <v>AU Restricted Scholarships</v>
          </cell>
          <cell r="E4274" t="str">
            <v>E Powers/John C Banks Sch 691754</v>
          </cell>
        </row>
        <row r="4275">
          <cell r="A4275">
            <v>334305</v>
          </cell>
          <cell r="B4275" t="str">
            <v>2K</v>
          </cell>
          <cell r="C4275" t="str">
            <v>Restricted</v>
          </cell>
          <cell r="D4275" t="str">
            <v>AU Restricted Scholarships</v>
          </cell>
          <cell r="E4275" t="str">
            <v>Emmett Thompson Schshp 692002</v>
          </cell>
        </row>
        <row r="4276">
          <cell r="A4276">
            <v>334307</v>
          </cell>
          <cell r="B4276" t="str">
            <v>2K</v>
          </cell>
          <cell r="C4276" t="str">
            <v>Restricted</v>
          </cell>
          <cell r="D4276" t="str">
            <v>AU Restricted Scholarships</v>
          </cell>
          <cell r="E4276" t="str">
            <v>Forestry &amp; Wildlife Science Gen Sch</v>
          </cell>
        </row>
        <row r="4277">
          <cell r="A4277">
            <v>334308</v>
          </cell>
          <cell r="B4277" t="str">
            <v>2K</v>
          </cell>
          <cell r="C4277" t="str">
            <v>Restricted</v>
          </cell>
          <cell r="D4277" t="str">
            <v>AU Restricted Scholarships</v>
          </cell>
          <cell r="E4277" t="str">
            <v>Tensaw Land/F Boykin Schshp 692037</v>
          </cell>
        </row>
        <row r="4278">
          <cell r="A4278">
            <v>334309</v>
          </cell>
          <cell r="B4278" t="str">
            <v>2K</v>
          </cell>
          <cell r="C4278" t="str">
            <v>Restricted</v>
          </cell>
          <cell r="D4278" t="str">
            <v>AU Restricted Scholarships</v>
          </cell>
          <cell r="E4278" t="str">
            <v>Henry&amp;Elizabeth Posey Schshp 661664</v>
          </cell>
        </row>
        <row r="4279">
          <cell r="A4279">
            <v>334310</v>
          </cell>
          <cell r="B4279" t="str">
            <v>2K</v>
          </cell>
          <cell r="C4279" t="str">
            <v>Restricted</v>
          </cell>
          <cell r="D4279" t="str">
            <v>AU Restricted Scholarships</v>
          </cell>
          <cell r="E4279" t="str">
            <v>James Richardson Frstry Sch 691896</v>
          </cell>
        </row>
        <row r="4280">
          <cell r="A4280">
            <v>334311</v>
          </cell>
          <cell r="B4280" t="str">
            <v>2K</v>
          </cell>
          <cell r="C4280" t="str">
            <v>Restricted</v>
          </cell>
          <cell r="D4280" t="str">
            <v>AU Restricted Scholarships</v>
          </cell>
          <cell r="E4280" t="str">
            <v>LM &amp; MH Ware Forestry Schshp 661591</v>
          </cell>
        </row>
        <row r="4281">
          <cell r="A4281">
            <v>334312</v>
          </cell>
          <cell r="B4281" t="str">
            <v>2K</v>
          </cell>
          <cell r="C4281" t="str">
            <v>Restricted</v>
          </cell>
          <cell r="D4281" t="str">
            <v>AU Restricted Scholarships</v>
          </cell>
          <cell r="E4281" t="str">
            <v>Lowery James Frstry Schshp 692428</v>
          </cell>
        </row>
        <row r="4282">
          <cell r="A4282">
            <v>334313</v>
          </cell>
          <cell r="B4282" t="str">
            <v>2K</v>
          </cell>
          <cell r="C4282" t="str">
            <v>Restricted</v>
          </cell>
          <cell r="D4282" t="str">
            <v>AU Restricted Scholarships</v>
          </cell>
          <cell r="E4282" t="str">
            <v>Boykin Youth Wildlife Schshp 661680</v>
          </cell>
        </row>
        <row r="4283">
          <cell r="A4283">
            <v>334314</v>
          </cell>
          <cell r="B4283" t="str">
            <v>2K</v>
          </cell>
          <cell r="C4283" t="str">
            <v>Restricted</v>
          </cell>
          <cell r="D4283" t="str">
            <v>AU Restricted Scholarships</v>
          </cell>
          <cell r="E4283" t="str">
            <v>Melba Littrell Forestry Sch 692616</v>
          </cell>
        </row>
        <row r="4284">
          <cell r="A4284">
            <v>334316</v>
          </cell>
          <cell r="B4284" t="str">
            <v>2K</v>
          </cell>
          <cell r="C4284" t="str">
            <v>Restricted</v>
          </cell>
          <cell r="D4284" t="str">
            <v>AU Restricted Scholarships</v>
          </cell>
          <cell r="E4284" t="str">
            <v>Noll Van Cleave Forstry S/F 691998</v>
          </cell>
        </row>
        <row r="4285">
          <cell r="A4285">
            <v>334317</v>
          </cell>
          <cell r="B4285" t="str">
            <v>2K</v>
          </cell>
          <cell r="C4285" t="str">
            <v>Restricted</v>
          </cell>
          <cell r="D4285" t="str">
            <v>AU Restricted Scholarships</v>
          </cell>
          <cell r="E4285" t="str">
            <v>Norman Bearden WS Schshp 692144</v>
          </cell>
        </row>
        <row r="4286">
          <cell r="A4286">
            <v>334320</v>
          </cell>
          <cell r="B4286" t="str">
            <v>2K</v>
          </cell>
          <cell r="C4286" t="str">
            <v>Restricted</v>
          </cell>
          <cell r="D4286" t="str">
            <v>AU Restricted Scholarships</v>
          </cell>
          <cell r="E4286" t="str">
            <v>Rose Eugene Atchison Schshp 691646</v>
          </cell>
        </row>
        <row r="4287">
          <cell r="A4287">
            <v>334321</v>
          </cell>
          <cell r="B4287" t="str">
            <v>2K</v>
          </cell>
          <cell r="C4287" t="str">
            <v>Restricted</v>
          </cell>
          <cell r="D4287" t="str">
            <v>AU Restricted Scholarships</v>
          </cell>
          <cell r="E4287" t="str">
            <v>Russell Lands Scholarship in Forest</v>
          </cell>
        </row>
        <row r="4288">
          <cell r="A4288">
            <v>334322</v>
          </cell>
          <cell r="B4288" t="str">
            <v>2K</v>
          </cell>
          <cell r="C4288" t="str">
            <v>Restricted</v>
          </cell>
          <cell r="D4288" t="str">
            <v>AU Restricted Scholarships</v>
          </cell>
          <cell r="E4288" t="str">
            <v>Summer Practicum Stipend - Forestry</v>
          </cell>
        </row>
        <row r="4289">
          <cell r="A4289">
            <v>334323</v>
          </cell>
          <cell r="B4289" t="str">
            <v>2K</v>
          </cell>
          <cell r="C4289" t="str">
            <v>Restricted</v>
          </cell>
          <cell r="D4289" t="str">
            <v>AU Restricted Scholarships</v>
          </cell>
          <cell r="E4289" t="str">
            <v>W. Earl Hughes Memorial Scholarship</v>
          </cell>
        </row>
        <row r="4290">
          <cell r="A4290">
            <v>334327</v>
          </cell>
          <cell r="B4290" t="str">
            <v>2K</v>
          </cell>
          <cell r="C4290" t="str">
            <v>Restricted</v>
          </cell>
          <cell r="D4290" t="str">
            <v>AU Restricted Scholarships</v>
          </cell>
          <cell r="E4290" t="str">
            <v>EA Hauss Forestry Schshp 564517</v>
          </cell>
        </row>
        <row r="4291">
          <cell r="A4291">
            <v>334329</v>
          </cell>
          <cell r="B4291" t="str">
            <v>2K</v>
          </cell>
          <cell r="C4291" t="str">
            <v>Restricted</v>
          </cell>
          <cell r="D4291" t="str">
            <v>AU Restricted Scholarships</v>
          </cell>
          <cell r="E4291" t="str">
            <v>JM Wells Mem Scholarship 661603</v>
          </cell>
        </row>
        <row r="4292">
          <cell r="A4292">
            <v>334330</v>
          </cell>
          <cell r="B4292" t="str">
            <v>2K</v>
          </cell>
          <cell r="C4292" t="str">
            <v>Restricted</v>
          </cell>
          <cell r="D4292" t="str">
            <v>AU Restricted Scholarships</v>
          </cell>
          <cell r="E4292" t="str">
            <v>Steve Jackson Mem Sch Forestry Sch</v>
          </cell>
        </row>
        <row r="4293">
          <cell r="A4293">
            <v>334331</v>
          </cell>
          <cell r="B4293" t="str">
            <v>2K</v>
          </cell>
          <cell r="C4293" t="str">
            <v>Restricted</v>
          </cell>
          <cell r="D4293" t="str">
            <v>AU Restricted Scholarships</v>
          </cell>
          <cell r="E4293" t="str">
            <v>JA Watters Family Schshp 661617</v>
          </cell>
        </row>
        <row r="4294">
          <cell r="A4294">
            <v>334332</v>
          </cell>
          <cell r="B4294" t="str">
            <v>2K</v>
          </cell>
          <cell r="C4294" t="str">
            <v>Restricted</v>
          </cell>
          <cell r="D4294" t="str">
            <v>AU Restricted Scholarships</v>
          </cell>
          <cell r="E4294" t="str">
            <v>Gdn Club of Al Forestry Sch 661640</v>
          </cell>
        </row>
        <row r="4295">
          <cell r="A4295">
            <v>334333</v>
          </cell>
          <cell r="B4295" t="str">
            <v>2K</v>
          </cell>
          <cell r="C4295" t="str">
            <v>Restricted</v>
          </cell>
          <cell r="D4295" t="str">
            <v>AU Restricted Scholarships</v>
          </cell>
          <cell r="E4295" t="str">
            <v>Tufts R Forestry&amp;WSci Schshp 692666</v>
          </cell>
        </row>
        <row r="4296">
          <cell r="A4296">
            <v>334334</v>
          </cell>
          <cell r="B4296" t="str">
            <v>2K</v>
          </cell>
          <cell r="C4296" t="str">
            <v>Restricted</v>
          </cell>
          <cell r="D4296" t="str">
            <v>AU Restricted Scholarships</v>
          </cell>
          <cell r="E4296" t="str">
            <v>Toomers Oak Ldrshp Awd 692667</v>
          </cell>
        </row>
        <row r="4297">
          <cell r="A4297">
            <v>334335</v>
          </cell>
          <cell r="B4297" t="str">
            <v>2K</v>
          </cell>
          <cell r="C4297" t="str">
            <v>Restricted</v>
          </cell>
          <cell r="D4297" t="str">
            <v>AU Restricted Scholarships</v>
          </cell>
          <cell r="E4297" t="str">
            <v>Rooke Family SFWS Schshp 692874</v>
          </cell>
        </row>
        <row r="4298">
          <cell r="A4298">
            <v>334336</v>
          </cell>
          <cell r="B4298" t="str">
            <v>2K</v>
          </cell>
          <cell r="C4298" t="str">
            <v>Restricted</v>
          </cell>
          <cell r="D4298" t="str">
            <v>AU Restricted Scholarships</v>
          </cell>
          <cell r="E4298" t="str">
            <v>AL Assoc Consv Dist Aux Sshp 692905</v>
          </cell>
        </row>
        <row r="4299">
          <cell r="A4299">
            <v>334338</v>
          </cell>
          <cell r="B4299" t="str">
            <v>2K</v>
          </cell>
          <cell r="C4299" t="str">
            <v>Restricted</v>
          </cell>
          <cell r="D4299" t="str">
            <v>AU Restricted Scholarships</v>
          </cell>
          <cell r="E4299" t="str">
            <v>Hathaway SOFWS Shshp 692948</v>
          </cell>
        </row>
        <row r="4300">
          <cell r="A4300">
            <v>334339</v>
          </cell>
          <cell r="B4300" t="str">
            <v>2K</v>
          </cell>
          <cell r="C4300" t="str">
            <v>Restricted</v>
          </cell>
          <cell r="D4300" t="str">
            <v>AU Restricted Scholarships</v>
          </cell>
          <cell r="E4300" t="str">
            <v>Richard Brinker SFWS Sch 693208</v>
          </cell>
        </row>
        <row r="4301">
          <cell r="A4301">
            <v>334341</v>
          </cell>
          <cell r="B4301" t="str">
            <v>2K</v>
          </cell>
          <cell r="C4301" t="str">
            <v>Restricted</v>
          </cell>
          <cell r="D4301" t="str">
            <v>AU Restricted Scholarships</v>
          </cell>
          <cell r="E4301" t="str">
            <v>Mamie Hardy SFWS Sch 693080</v>
          </cell>
        </row>
        <row r="4302">
          <cell r="A4302">
            <v>334343</v>
          </cell>
          <cell r="B4302" t="str">
            <v>2K</v>
          </cell>
          <cell r="C4302" t="str">
            <v>Restricted</v>
          </cell>
          <cell r="D4302" t="str">
            <v>AU Restricted Scholarships</v>
          </cell>
          <cell r="E4302" t="str">
            <v>M Barnett Lawley Annl SFWS Schshp</v>
          </cell>
        </row>
        <row r="4303">
          <cell r="A4303">
            <v>334344</v>
          </cell>
          <cell r="B4303" t="str">
            <v>2K</v>
          </cell>
          <cell r="C4303" t="str">
            <v>Restricted</v>
          </cell>
          <cell r="D4303" t="str">
            <v>AU Restricted Scholarships</v>
          </cell>
          <cell r="E4303" t="str">
            <v>Choppy Johnson Annl SFWS Schshp</v>
          </cell>
        </row>
        <row r="4304">
          <cell r="A4304">
            <v>334501</v>
          </cell>
          <cell r="B4304" t="str">
            <v>2K</v>
          </cell>
          <cell r="C4304" t="str">
            <v>Restricted</v>
          </cell>
          <cell r="D4304" t="str">
            <v>AU Restricted Scholarships</v>
          </cell>
          <cell r="E4304" t="str">
            <v>A. Arant Meml Scholarship 692038</v>
          </cell>
        </row>
        <row r="4305">
          <cell r="A4305">
            <v>334502</v>
          </cell>
          <cell r="B4305" t="str">
            <v>2K</v>
          </cell>
          <cell r="C4305" t="str">
            <v>Restricted</v>
          </cell>
          <cell r="D4305" t="str">
            <v>AU Restricted Scholarships</v>
          </cell>
          <cell r="E4305" t="str">
            <v>Alma Bentley Meml Schshp 661628</v>
          </cell>
        </row>
        <row r="4306">
          <cell r="A4306">
            <v>334503</v>
          </cell>
          <cell r="B4306" t="str">
            <v>2K</v>
          </cell>
          <cell r="C4306" t="str">
            <v>Restricted</v>
          </cell>
          <cell r="D4306" t="str">
            <v>AU Restricted Scholarships</v>
          </cell>
          <cell r="E4306" t="str">
            <v>Carolyn Horn Beck Schshp 692018</v>
          </cell>
        </row>
        <row r="4307">
          <cell r="A4307">
            <v>334504</v>
          </cell>
          <cell r="B4307" t="str">
            <v>2K</v>
          </cell>
          <cell r="C4307" t="str">
            <v>Restricted</v>
          </cell>
          <cell r="D4307" t="str">
            <v>AU Restricted Scholarships</v>
          </cell>
          <cell r="E4307" t="str">
            <v>CHS AU Annual Scholarship</v>
          </cell>
        </row>
        <row r="4308">
          <cell r="A4308">
            <v>334506</v>
          </cell>
          <cell r="B4308" t="str">
            <v>2K</v>
          </cell>
          <cell r="C4308" t="str">
            <v>Restricted</v>
          </cell>
          <cell r="D4308" t="str">
            <v>AU Restricted Scholarships</v>
          </cell>
          <cell r="E4308" t="str">
            <v>Ethel Woodruff Draper Sch 691693</v>
          </cell>
        </row>
        <row r="4309">
          <cell r="A4309">
            <v>334507</v>
          </cell>
          <cell r="B4309" t="str">
            <v>2K</v>
          </cell>
          <cell r="C4309" t="str">
            <v>Restricted</v>
          </cell>
          <cell r="D4309" t="str">
            <v>AU Restricted Scholarships</v>
          </cell>
          <cell r="E4309" t="str">
            <v>Johnston Industries Schshp 691620</v>
          </cell>
        </row>
        <row r="4310">
          <cell r="A4310">
            <v>334508</v>
          </cell>
          <cell r="B4310" t="str">
            <v>2K</v>
          </cell>
          <cell r="C4310" t="str">
            <v>Restricted</v>
          </cell>
          <cell r="D4310" t="str">
            <v>AU Restricted Scholarships</v>
          </cell>
          <cell r="E4310" t="str">
            <v>Marion Walker Spidle Schshp 691811</v>
          </cell>
        </row>
        <row r="4311">
          <cell r="A4311">
            <v>334509</v>
          </cell>
          <cell r="B4311" t="str">
            <v>2K</v>
          </cell>
          <cell r="C4311" t="str">
            <v>Restricted</v>
          </cell>
          <cell r="D4311" t="str">
            <v>AU Restricted Scholarships</v>
          </cell>
          <cell r="E4311" t="str">
            <v>Pickens Mem Endw Schshp 692187</v>
          </cell>
        </row>
        <row r="4312">
          <cell r="A4312">
            <v>334510</v>
          </cell>
          <cell r="B4312" t="str">
            <v>2K</v>
          </cell>
          <cell r="C4312" t="str">
            <v>Restricted</v>
          </cell>
          <cell r="D4312" t="str">
            <v>AU Restricted Scholarships</v>
          </cell>
          <cell r="E4312" t="str">
            <v>Ruth Legg Galbraith Schshp 691888</v>
          </cell>
        </row>
        <row r="4313">
          <cell r="A4313">
            <v>334511</v>
          </cell>
          <cell r="B4313" t="str">
            <v>2K</v>
          </cell>
          <cell r="C4313" t="str">
            <v>Restricted</v>
          </cell>
          <cell r="D4313" t="str">
            <v>AU Restricted Scholarships</v>
          </cell>
          <cell r="E4313" t="str">
            <v>Sallye Roe Nunn Scholarship 691992</v>
          </cell>
        </row>
        <row r="4314">
          <cell r="A4314">
            <v>334512</v>
          </cell>
          <cell r="B4314" t="str">
            <v>2K</v>
          </cell>
          <cell r="C4314" t="str">
            <v>Restricted</v>
          </cell>
          <cell r="D4314" t="str">
            <v>AU Restricted Scholarships</v>
          </cell>
          <cell r="E4314" t="str">
            <v>Sister Schubert Annual Scholarship</v>
          </cell>
        </row>
        <row r="4315">
          <cell r="A4315">
            <v>334513</v>
          </cell>
          <cell r="B4315" t="str">
            <v>2K</v>
          </cell>
          <cell r="C4315" t="str">
            <v>Restricted</v>
          </cell>
          <cell r="D4315" t="str">
            <v>AU Restricted Scholarships</v>
          </cell>
          <cell r="E4315" t="str">
            <v>WPB Annual Scholarship</v>
          </cell>
        </row>
        <row r="4316">
          <cell r="A4316">
            <v>334514</v>
          </cell>
          <cell r="B4316" t="str">
            <v>2K</v>
          </cell>
          <cell r="C4316" t="str">
            <v>Restricted</v>
          </cell>
          <cell r="D4316" t="str">
            <v>AU Restricted Scholarships</v>
          </cell>
          <cell r="E4316" t="str">
            <v>Human Sciences Faculty Sch 691909</v>
          </cell>
        </row>
        <row r="4317">
          <cell r="A4317">
            <v>334515</v>
          </cell>
          <cell r="B4317" t="str">
            <v>2K</v>
          </cell>
          <cell r="C4317" t="str">
            <v>Restricted</v>
          </cell>
          <cell r="D4317" t="str">
            <v>AU Restricted Scholarships</v>
          </cell>
          <cell r="E4317" t="str">
            <v>Women's Philanthropy Brd Sch 691501</v>
          </cell>
        </row>
        <row r="4318">
          <cell r="A4318">
            <v>334516</v>
          </cell>
          <cell r="B4318" t="str">
            <v>2K</v>
          </cell>
          <cell r="C4318" t="str">
            <v>Restricted</v>
          </cell>
          <cell r="D4318" t="str">
            <v>AU Restricted Scholarships</v>
          </cell>
          <cell r="E4318" t="str">
            <v>Carter Co Endw Hm Sci Schshp 692480</v>
          </cell>
        </row>
        <row r="4319">
          <cell r="A4319">
            <v>334517</v>
          </cell>
          <cell r="B4319" t="str">
            <v>2K</v>
          </cell>
          <cell r="C4319" t="str">
            <v>Restricted</v>
          </cell>
          <cell r="D4319" t="str">
            <v>AU Restricted Scholarships</v>
          </cell>
          <cell r="E4319" t="str">
            <v>Moore Intl Study Schshp 692709</v>
          </cell>
        </row>
        <row r="4320">
          <cell r="A4320">
            <v>334518</v>
          </cell>
          <cell r="B4320" t="str">
            <v>2K</v>
          </cell>
          <cell r="C4320" t="str">
            <v>Restricted</v>
          </cell>
          <cell r="D4320" t="str">
            <v>AU Restricted Scholarships</v>
          </cell>
          <cell r="E4320" t="str">
            <v>Belinda Michaud HS Schshp 692715</v>
          </cell>
        </row>
        <row r="4321">
          <cell r="A4321">
            <v>334519</v>
          </cell>
          <cell r="B4321" t="str">
            <v>2K</v>
          </cell>
          <cell r="C4321" t="str">
            <v>Restricted</v>
          </cell>
          <cell r="D4321" t="str">
            <v>AU Restricted Scholarships</v>
          </cell>
          <cell r="E4321" t="str">
            <v>Dorry Blackburn HS Schshp 692741</v>
          </cell>
        </row>
        <row r="4322">
          <cell r="A4322">
            <v>334520</v>
          </cell>
          <cell r="B4322" t="str">
            <v>2K</v>
          </cell>
          <cell r="C4322" t="str">
            <v>Restricted</v>
          </cell>
          <cell r="D4322" t="str">
            <v>AU Restricted Scholarships</v>
          </cell>
          <cell r="E4322" t="str">
            <v>David Haggard HS Schshp 692800</v>
          </cell>
        </row>
        <row r="4323">
          <cell r="A4323">
            <v>334521</v>
          </cell>
          <cell r="B4323" t="str">
            <v>2K</v>
          </cell>
          <cell r="C4323" t="str">
            <v>Restricted</v>
          </cell>
          <cell r="D4323" t="str">
            <v>AU Restricted Scholarships</v>
          </cell>
          <cell r="E4323" t="str">
            <v>CHS at AU Italy Annual Schshp</v>
          </cell>
        </row>
        <row r="4324">
          <cell r="A4324">
            <v>334522</v>
          </cell>
          <cell r="B4324" t="str">
            <v>2K</v>
          </cell>
          <cell r="C4324" t="str">
            <v>Restricted</v>
          </cell>
          <cell r="D4324" t="str">
            <v>AU Restricted Scholarships</v>
          </cell>
          <cell r="E4324" t="str">
            <v>Susan Hubbard HS Sshp 692829</v>
          </cell>
        </row>
        <row r="4325">
          <cell r="A4325">
            <v>334524</v>
          </cell>
          <cell r="B4325" t="str">
            <v>2K</v>
          </cell>
          <cell r="C4325" t="str">
            <v>Restricted</v>
          </cell>
          <cell r="D4325" t="str">
            <v>AU Restricted Scholarships</v>
          </cell>
          <cell r="E4325" t="str">
            <v>Joseph Bruno AU Abroad Sshp 692851</v>
          </cell>
        </row>
        <row r="4326">
          <cell r="A4326">
            <v>334525</v>
          </cell>
          <cell r="B4326" t="str">
            <v>2K</v>
          </cell>
          <cell r="C4326" t="str">
            <v>Restricted</v>
          </cell>
          <cell r="D4326" t="str">
            <v>AU Restricted Scholarships</v>
          </cell>
          <cell r="E4326" t="str">
            <v>Pauline Soberg HS Schshp 692674</v>
          </cell>
        </row>
        <row r="4327">
          <cell r="A4327">
            <v>334526</v>
          </cell>
          <cell r="B4327" t="str">
            <v>2K</v>
          </cell>
          <cell r="C4327" t="str">
            <v>Restricted</v>
          </cell>
          <cell r="D4327" t="str">
            <v>AU Restricted Scholarships</v>
          </cell>
          <cell r="E4327" t="str">
            <v>S Heely HRMT Annl Sshp</v>
          </cell>
        </row>
        <row r="4328">
          <cell r="A4328">
            <v>334527</v>
          </cell>
          <cell r="B4328" t="str">
            <v>2K</v>
          </cell>
          <cell r="C4328" t="str">
            <v>Restricted</v>
          </cell>
          <cell r="D4328" t="str">
            <v>AU Restricted Scholarships</v>
          </cell>
          <cell r="E4328" t="str">
            <v>Dothan CVB HRMT Sshp 693155</v>
          </cell>
        </row>
        <row r="4329">
          <cell r="A4329">
            <v>334528</v>
          </cell>
          <cell r="B4329" t="str">
            <v>2K</v>
          </cell>
          <cell r="C4329" t="str">
            <v>Restricted</v>
          </cell>
          <cell r="D4329" t="str">
            <v>AU Restricted Scholarships</v>
          </cell>
          <cell r="E4329" t="str">
            <v>Al &amp; Dudley Cook HS Sch 692722</v>
          </cell>
        </row>
        <row r="4330">
          <cell r="A4330">
            <v>334529</v>
          </cell>
          <cell r="B4330" t="str">
            <v>2K</v>
          </cell>
          <cell r="C4330" t="str">
            <v>Restricted</v>
          </cell>
          <cell r="D4330" t="str">
            <v>AU Restricted Scholarships</v>
          </cell>
          <cell r="E4330" t="str">
            <v>AUHCC Bruno Italy Abroad Annl Sch</v>
          </cell>
        </row>
        <row r="4331">
          <cell r="A4331">
            <v>334551</v>
          </cell>
          <cell r="B4331" t="str">
            <v>2K</v>
          </cell>
          <cell r="C4331" t="str">
            <v>Restricted</v>
          </cell>
          <cell r="D4331" t="str">
            <v>AU Restricted Scholarships</v>
          </cell>
          <cell r="E4331" t="str">
            <v>Dorothy Dean Arnold Schshp 661507</v>
          </cell>
        </row>
        <row r="4332">
          <cell r="A4332">
            <v>334552</v>
          </cell>
          <cell r="B4332" t="str">
            <v>2K</v>
          </cell>
          <cell r="C4332" t="str">
            <v>Restricted</v>
          </cell>
          <cell r="D4332" t="str">
            <v>AU Restricted Scholarships</v>
          </cell>
          <cell r="E4332" t="str">
            <v>Jane &amp; Gene Lorendo Schshp 691878</v>
          </cell>
        </row>
        <row r="4333">
          <cell r="A4333">
            <v>334553</v>
          </cell>
          <cell r="B4333" t="str">
            <v>2K</v>
          </cell>
          <cell r="C4333" t="str">
            <v>Restricted</v>
          </cell>
          <cell r="D4333" t="str">
            <v>AU Restricted Scholarships</v>
          </cell>
          <cell r="E4333" t="str">
            <v>ParthenonPrint/BayPoint Sch 691978</v>
          </cell>
        </row>
        <row r="4334">
          <cell r="A4334">
            <v>334555</v>
          </cell>
          <cell r="B4334" t="str">
            <v>2K</v>
          </cell>
          <cell r="C4334" t="str">
            <v>Restricted</v>
          </cell>
          <cell r="D4334" t="str">
            <v>AU Restricted Scholarships</v>
          </cell>
          <cell r="E4334" t="str">
            <v>Tiger Rags Scholarship 692101</v>
          </cell>
        </row>
        <row r="4335">
          <cell r="A4335">
            <v>334556</v>
          </cell>
          <cell r="B4335" t="str">
            <v>2K</v>
          </cell>
          <cell r="C4335" t="str">
            <v>Restricted</v>
          </cell>
          <cell r="D4335" t="str">
            <v>AU Restricted Scholarships</v>
          </cell>
          <cell r="E4335" t="str">
            <v>Arlene Lowe Cnsmr Affrs Sch 692671</v>
          </cell>
        </row>
        <row r="4336">
          <cell r="A4336">
            <v>334557</v>
          </cell>
          <cell r="B4336" t="str">
            <v>2K</v>
          </cell>
          <cell r="C4336" t="str">
            <v>Restricted</v>
          </cell>
          <cell r="D4336" t="str">
            <v>AU Restricted Scholarships</v>
          </cell>
          <cell r="E4336" t="str">
            <v>INDS Peer Giving Award Schshp</v>
          </cell>
        </row>
        <row r="4337">
          <cell r="A4337">
            <v>334558</v>
          </cell>
          <cell r="B4337" t="str">
            <v>2K</v>
          </cell>
          <cell r="C4337" t="str">
            <v>Restricted</v>
          </cell>
          <cell r="D4337" t="str">
            <v>AU Restricted Scholarships</v>
          </cell>
          <cell r="E4337" t="str">
            <v>Stanley Interior Design Sch 692543</v>
          </cell>
        </row>
        <row r="4338">
          <cell r="A4338">
            <v>334560</v>
          </cell>
          <cell r="B4338" t="str">
            <v>2K</v>
          </cell>
          <cell r="C4338" t="str">
            <v>Restricted</v>
          </cell>
          <cell r="D4338" t="str">
            <v>AU Restricted Scholarships</v>
          </cell>
          <cell r="E4338" t="str">
            <v>D Bond ASID Intr Dsgn Sch 693290</v>
          </cell>
        </row>
        <row r="4339">
          <cell r="A4339">
            <v>334602</v>
          </cell>
          <cell r="B4339" t="str">
            <v>2K</v>
          </cell>
          <cell r="C4339" t="str">
            <v>Restricted</v>
          </cell>
          <cell r="D4339" t="str">
            <v>AU Restricted Scholarships</v>
          </cell>
          <cell r="E4339" t="str">
            <v>Floris C. Sheppard Endow Sch 691779</v>
          </cell>
        </row>
        <row r="4340">
          <cell r="A4340">
            <v>334603</v>
          </cell>
          <cell r="B4340" t="str">
            <v>2K</v>
          </cell>
          <cell r="C4340" t="str">
            <v>Restricted</v>
          </cell>
          <cell r="D4340" t="str">
            <v>AU Restricted Scholarships</v>
          </cell>
          <cell r="E4340" t="str">
            <v>Joyce &amp; Roger Lethander Sch 691691</v>
          </cell>
        </row>
        <row r="4341">
          <cell r="A4341">
            <v>334651</v>
          </cell>
          <cell r="B4341" t="str">
            <v>2K</v>
          </cell>
          <cell r="C4341" t="str">
            <v>Restricted</v>
          </cell>
          <cell r="D4341" t="str">
            <v>AU Restricted Scholarships</v>
          </cell>
          <cell r="E4341" t="str">
            <v>Dana King Gatchell Schshp 661530</v>
          </cell>
        </row>
        <row r="4342">
          <cell r="A4342">
            <v>334653</v>
          </cell>
          <cell r="B4342" t="str">
            <v>2K</v>
          </cell>
          <cell r="C4342" t="str">
            <v>Restricted</v>
          </cell>
          <cell r="D4342" t="str">
            <v>AU Restricted Scholarships</v>
          </cell>
          <cell r="E4342" t="str">
            <v>Elza S. Drummond Scholarship 692282</v>
          </cell>
        </row>
        <row r="4343">
          <cell r="A4343">
            <v>334654</v>
          </cell>
          <cell r="B4343" t="str">
            <v>2K</v>
          </cell>
          <cell r="C4343" t="str">
            <v>Restricted</v>
          </cell>
          <cell r="D4343" t="str">
            <v>AU Restricted Scholarships</v>
          </cell>
          <cell r="E4343" t="str">
            <v>Harris/AL Pwer Fnd Endw Sch 692446</v>
          </cell>
        </row>
        <row r="4344">
          <cell r="A4344">
            <v>334655</v>
          </cell>
          <cell r="B4344" t="str">
            <v>2K</v>
          </cell>
          <cell r="C4344" t="str">
            <v>Restricted</v>
          </cell>
          <cell r="D4344" t="str">
            <v>AU Restricted Scholarships</v>
          </cell>
          <cell r="E4344" t="str">
            <v>Lee &amp; Bob Cannon Schshp 691734</v>
          </cell>
        </row>
        <row r="4345">
          <cell r="A4345">
            <v>334656</v>
          </cell>
          <cell r="B4345" t="str">
            <v>2K</v>
          </cell>
          <cell r="C4345" t="str">
            <v>Restricted</v>
          </cell>
          <cell r="D4345" t="str">
            <v>AU Restricted Scholarships</v>
          </cell>
          <cell r="E4345" t="str">
            <v>Margaret V. Smith Scholarship</v>
          </cell>
        </row>
        <row r="4346">
          <cell r="A4346">
            <v>334657</v>
          </cell>
          <cell r="B4346" t="str">
            <v>2K</v>
          </cell>
          <cell r="C4346" t="str">
            <v>Restricted</v>
          </cell>
          <cell r="D4346" t="str">
            <v>AU Restricted Scholarships</v>
          </cell>
          <cell r="E4346" t="str">
            <v>Mr. Pao Sen Chi Schshp 692339</v>
          </cell>
        </row>
        <row r="4347">
          <cell r="A4347">
            <v>335151</v>
          </cell>
          <cell r="B4347" t="str">
            <v>2K</v>
          </cell>
          <cell r="C4347" t="str">
            <v>Restricted</v>
          </cell>
          <cell r="D4347" t="str">
            <v>AU Restricted Scholarships</v>
          </cell>
          <cell r="E4347" t="str">
            <v>AU Bar Assoc Leadership Sch 692496</v>
          </cell>
        </row>
        <row r="4348">
          <cell r="A4348">
            <v>335153</v>
          </cell>
          <cell r="B4348" t="str">
            <v>2K</v>
          </cell>
          <cell r="C4348" t="str">
            <v>Restricted</v>
          </cell>
          <cell r="D4348" t="str">
            <v>AU Restricted Scholarships</v>
          </cell>
          <cell r="E4348" t="str">
            <v>College of Liberal Arts Annual Sch</v>
          </cell>
        </row>
        <row r="4349">
          <cell r="A4349">
            <v>335155</v>
          </cell>
          <cell r="B4349" t="str">
            <v>2K</v>
          </cell>
          <cell r="C4349" t="str">
            <v>Restricted</v>
          </cell>
          <cell r="D4349" t="str">
            <v>AU Restricted Scholarships</v>
          </cell>
          <cell r="E4349" t="str">
            <v>John Winfield Scott Schshp 691889</v>
          </cell>
        </row>
        <row r="4350">
          <cell r="A4350">
            <v>335156</v>
          </cell>
          <cell r="B4350" t="str">
            <v>2K</v>
          </cell>
          <cell r="C4350" t="str">
            <v>Restricted</v>
          </cell>
          <cell r="D4350" t="str">
            <v>AU Restricted Scholarships</v>
          </cell>
          <cell r="E4350" t="str">
            <v>Journalism Scholarship 564543</v>
          </cell>
        </row>
        <row r="4351">
          <cell r="A4351">
            <v>335158</v>
          </cell>
          <cell r="B4351" t="str">
            <v>2K</v>
          </cell>
          <cell r="C4351" t="str">
            <v>Restricted</v>
          </cell>
          <cell r="D4351" t="str">
            <v>AU Restricted Scholarships</v>
          </cell>
          <cell r="E4351" t="str">
            <v>Louise &amp; Henry Johnston Sch 661546</v>
          </cell>
        </row>
        <row r="4352">
          <cell r="A4352">
            <v>335159</v>
          </cell>
          <cell r="B4352" t="str">
            <v>2K</v>
          </cell>
          <cell r="C4352" t="str">
            <v>Restricted</v>
          </cell>
          <cell r="D4352" t="str">
            <v>AU Restricted Scholarships</v>
          </cell>
          <cell r="E4352" t="str">
            <v>Marie Glass Ward Sch 691822</v>
          </cell>
        </row>
        <row r="4353">
          <cell r="A4353">
            <v>335160</v>
          </cell>
          <cell r="B4353" t="str">
            <v>2K</v>
          </cell>
          <cell r="C4353" t="str">
            <v>Restricted</v>
          </cell>
          <cell r="D4353" t="str">
            <v>AU Restricted Scholarships</v>
          </cell>
          <cell r="E4353" t="str">
            <v>Michael Carlisle Farrow Sch 691718</v>
          </cell>
        </row>
        <row r="4354">
          <cell r="A4354">
            <v>335161</v>
          </cell>
          <cell r="B4354" t="str">
            <v>2K</v>
          </cell>
          <cell r="C4354" t="str">
            <v>Restricted</v>
          </cell>
          <cell r="D4354" t="str">
            <v>AU Restricted Scholarships</v>
          </cell>
          <cell r="E4354" t="str">
            <v>M Dawson-Law Enforce Sch 692253</v>
          </cell>
        </row>
        <row r="4355">
          <cell r="A4355">
            <v>335162</v>
          </cell>
          <cell r="B4355" t="str">
            <v>2K</v>
          </cell>
          <cell r="C4355" t="str">
            <v>Restricted</v>
          </cell>
          <cell r="D4355" t="str">
            <v>AU Restricted Scholarships</v>
          </cell>
          <cell r="E4355" t="str">
            <v>Morris Savage Pre-Law Sch 691900</v>
          </cell>
        </row>
        <row r="4356">
          <cell r="A4356">
            <v>335165</v>
          </cell>
          <cell r="B4356" t="str">
            <v>2K</v>
          </cell>
          <cell r="C4356" t="str">
            <v>Restricted</v>
          </cell>
          <cell r="D4356" t="str">
            <v>AU Restricted Scholarships</v>
          </cell>
          <cell r="E4356" t="str">
            <v>Robert &amp; Diane Hagler Schshp 691627</v>
          </cell>
        </row>
        <row r="4357">
          <cell r="A4357">
            <v>335166</v>
          </cell>
          <cell r="B4357" t="str">
            <v>2K</v>
          </cell>
          <cell r="C4357" t="str">
            <v>Restricted</v>
          </cell>
          <cell r="D4357" t="str">
            <v>AU Restricted Scholarships</v>
          </cell>
          <cell r="E4357" t="str">
            <v>Ruth Fountain Heard Undergrad Sch</v>
          </cell>
        </row>
        <row r="4358">
          <cell r="A4358">
            <v>335167</v>
          </cell>
          <cell r="B4358" t="str">
            <v>2K</v>
          </cell>
          <cell r="C4358" t="str">
            <v>Restricted</v>
          </cell>
          <cell r="D4358" t="str">
            <v>AU Restricted Scholarships</v>
          </cell>
          <cell r="E4358" t="str">
            <v>Don Logan CLA Schshp 691655</v>
          </cell>
        </row>
        <row r="4359">
          <cell r="A4359">
            <v>335168</v>
          </cell>
          <cell r="B4359" t="str">
            <v>2K</v>
          </cell>
          <cell r="C4359" t="str">
            <v>Restricted</v>
          </cell>
          <cell r="D4359" t="str">
            <v>AU Restricted Scholarships</v>
          </cell>
          <cell r="E4359" t="str">
            <v>Genl CLA Sshp/Fshp 692488</v>
          </cell>
        </row>
        <row r="4360">
          <cell r="A4360">
            <v>335169</v>
          </cell>
          <cell r="B4360" t="str">
            <v>2K</v>
          </cell>
          <cell r="C4360" t="str">
            <v>Restricted</v>
          </cell>
          <cell r="D4360" t="str">
            <v>AU Restricted Scholarships</v>
          </cell>
          <cell r="E4360" t="str">
            <v>Helen S Flanagan Schshp 661528</v>
          </cell>
        </row>
        <row r="4361">
          <cell r="A4361">
            <v>335170</v>
          </cell>
          <cell r="B4361" t="str">
            <v>2K</v>
          </cell>
          <cell r="C4361" t="str">
            <v>Restricted</v>
          </cell>
          <cell r="D4361" t="str">
            <v>AU Restricted Scholarships</v>
          </cell>
          <cell r="E4361" t="str">
            <v>Carolyn B Reed Arts&amp;Hmn Sch 692128</v>
          </cell>
        </row>
        <row r="4362">
          <cell r="A4362">
            <v>335173</v>
          </cell>
          <cell r="B4362" t="str">
            <v>2K</v>
          </cell>
          <cell r="C4362" t="str">
            <v>Restricted</v>
          </cell>
          <cell r="D4362" t="str">
            <v>AU Restricted Scholarships</v>
          </cell>
          <cell r="E4362" t="str">
            <v>Herring Fmly Annl Schshp L Arts</v>
          </cell>
        </row>
        <row r="4363">
          <cell r="A4363">
            <v>335175</v>
          </cell>
          <cell r="B4363" t="str">
            <v>2K</v>
          </cell>
          <cell r="C4363" t="str">
            <v>Restricted</v>
          </cell>
          <cell r="D4363" t="str">
            <v>AU Restricted Scholarships</v>
          </cell>
          <cell r="E4363" t="str">
            <v>Henderson Endw LArts Schshp 692595</v>
          </cell>
        </row>
        <row r="4364">
          <cell r="A4364">
            <v>335177</v>
          </cell>
          <cell r="B4364" t="str">
            <v>2K</v>
          </cell>
          <cell r="C4364" t="str">
            <v>Restricted</v>
          </cell>
          <cell r="D4364" t="str">
            <v>AU Restricted Scholarships</v>
          </cell>
          <cell r="E4364" t="str">
            <v>Grant Davis CLA Schshp 692699</v>
          </cell>
        </row>
        <row r="4365">
          <cell r="A4365">
            <v>335178</v>
          </cell>
          <cell r="B4365" t="str">
            <v>2K</v>
          </cell>
          <cell r="C4365" t="str">
            <v>Restricted</v>
          </cell>
          <cell r="D4365" t="str">
            <v>AU Restricted Scholarships</v>
          </cell>
          <cell r="E4365" t="str">
            <v>Dean's Adv Council Annl LA Schshp</v>
          </cell>
        </row>
        <row r="4366">
          <cell r="A4366">
            <v>335179</v>
          </cell>
          <cell r="B4366" t="str">
            <v>2K</v>
          </cell>
          <cell r="C4366" t="str">
            <v>Restricted</v>
          </cell>
          <cell r="D4366" t="str">
            <v>AU Restricted Scholarships</v>
          </cell>
          <cell r="E4366" t="str">
            <v>Mindy &amp; Jay Bray LA Schshp 692728</v>
          </cell>
        </row>
        <row r="4367">
          <cell r="A4367">
            <v>335180</v>
          </cell>
          <cell r="B4367" t="str">
            <v>2K</v>
          </cell>
          <cell r="C4367" t="str">
            <v>Restricted</v>
          </cell>
          <cell r="D4367" t="str">
            <v>AU Restricted Scholarships</v>
          </cell>
          <cell r="E4367" t="str">
            <v>Elizabeth Watkins LA Schshp 692618</v>
          </cell>
        </row>
        <row r="4368">
          <cell r="A4368">
            <v>335183</v>
          </cell>
          <cell r="B4368" t="str">
            <v>2K</v>
          </cell>
          <cell r="C4368" t="str">
            <v>Restricted</v>
          </cell>
          <cell r="D4368" t="str">
            <v>AU Restricted Scholarships</v>
          </cell>
          <cell r="E4368" t="str">
            <v>James &amp;Sally Hodo CLA Schshp 692753</v>
          </cell>
        </row>
        <row r="4369">
          <cell r="A4369">
            <v>335184</v>
          </cell>
          <cell r="B4369" t="str">
            <v>2K</v>
          </cell>
          <cell r="C4369" t="str">
            <v>Restricted</v>
          </cell>
          <cell r="D4369" t="str">
            <v>AU Restricted Scholarships</v>
          </cell>
          <cell r="E4369" t="str">
            <v>Mark Burns Health Adm Annl Schshp</v>
          </cell>
        </row>
        <row r="4370">
          <cell r="A4370">
            <v>335185</v>
          </cell>
          <cell r="B4370" t="str">
            <v>2K</v>
          </cell>
          <cell r="C4370" t="str">
            <v>Restricted</v>
          </cell>
          <cell r="D4370" t="str">
            <v>AU Restricted Scholarships</v>
          </cell>
          <cell r="E4370" t="str">
            <v>Barlow &amp; Baker Social Work Schshp</v>
          </cell>
        </row>
        <row r="4371">
          <cell r="A4371">
            <v>335187</v>
          </cell>
          <cell r="B4371" t="str">
            <v>2K</v>
          </cell>
          <cell r="C4371" t="str">
            <v>Restricted</v>
          </cell>
          <cell r="D4371" t="str">
            <v>AU Restricted Scholarships</v>
          </cell>
          <cell r="E4371" t="str">
            <v>Laura Palmer LA Schshp 692665</v>
          </cell>
        </row>
        <row r="4372">
          <cell r="A4372">
            <v>335189</v>
          </cell>
          <cell r="B4372" t="str">
            <v>2K</v>
          </cell>
          <cell r="C4372" t="str">
            <v>Restricted</v>
          </cell>
          <cell r="D4372" t="str">
            <v>AU Restricted Scholarships</v>
          </cell>
          <cell r="E4372" t="str">
            <v>Holladay Civic Engmnt Sch 564610</v>
          </cell>
        </row>
        <row r="4373">
          <cell r="A4373">
            <v>335190</v>
          </cell>
          <cell r="B4373" t="str">
            <v>2K</v>
          </cell>
          <cell r="C4373" t="str">
            <v>Restricted</v>
          </cell>
          <cell r="D4373" t="str">
            <v>AU Restricted Scholarships</v>
          </cell>
          <cell r="E4373" t="str">
            <v>John Heilman LibArts Sch 692689</v>
          </cell>
        </row>
        <row r="4374">
          <cell r="A4374">
            <v>335191</v>
          </cell>
          <cell r="B4374" t="str">
            <v>2K</v>
          </cell>
          <cell r="C4374" t="str">
            <v>Restricted</v>
          </cell>
          <cell r="D4374" t="str">
            <v>AU Restricted Scholarships</v>
          </cell>
          <cell r="E4374" t="str">
            <v>Charles Davis LibArts Schshp 692625</v>
          </cell>
        </row>
        <row r="4375">
          <cell r="A4375">
            <v>335192</v>
          </cell>
          <cell r="B4375" t="str">
            <v>2K</v>
          </cell>
          <cell r="C4375" t="str">
            <v>Restricted</v>
          </cell>
          <cell r="D4375" t="str">
            <v>AU Restricted Scholarships</v>
          </cell>
          <cell r="E4375" t="str">
            <v>Eliz Byrd Social Work Schshp 693231</v>
          </cell>
        </row>
        <row r="4376">
          <cell r="A4376">
            <v>335194</v>
          </cell>
          <cell r="B4376" t="str">
            <v>2K</v>
          </cell>
          <cell r="C4376" t="str">
            <v>Restricted</v>
          </cell>
          <cell r="D4376" t="str">
            <v>AU Restricted Scholarships</v>
          </cell>
          <cell r="E4376" t="str">
            <v>Lane Chapman Lib Arts Sch 692908</v>
          </cell>
        </row>
        <row r="4377">
          <cell r="A4377">
            <v>335196</v>
          </cell>
          <cell r="B4377" t="str">
            <v>2K</v>
          </cell>
          <cell r="C4377" t="str">
            <v>Restricted</v>
          </cell>
          <cell r="D4377" t="str">
            <v>AU Restricted Scholarships</v>
          </cell>
          <cell r="E4377" t="str">
            <v>D Sherling Lib Arts Schshp 693396</v>
          </cell>
        </row>
        <row r="4378">
          <cell r="A4378">
            <v>335197</v>
          </cell>
          <cell r="B4378" t="str">
            <v>2K</v>
          </cell>
          <cell r="C4378" t="str">
            <v>Restricted</v>
          </cell>
          <cell r="D4378" t="str">
            <v>AU Restricted Scholarships</v>
          </cell>
          <cell r="E4378" t="str">
            <v>Martin Freeman Scholarship 693476</v>
          </cell>
        </row>
        <row r="4379">
          <cell r="A4379">
            <v>335203</v>
          </cell>
          <cell r="B4379" t="str">
            <v>2K</v>
          </cell>
          <cell r="C4379" t="str">
            <v>Restricted</v>
          </cell>
          <cell r="D4379" t="str">
            <v>AU Restricted Scholarships</v>
          </cell>
          <cell r="E4379" t="str">
            <v>Gannett Fnd/Montgmry Adv Sch 692432</v>
          </cell>
        </row>
        <row r="4380">
          <cell r="A4380">
            <v>335204</v>
          </cell>
          <cell r="B4380" t="str">
            <v>2K</v>
          </cell>
          <cell r="C4380" t="str">
            <v>Restricted</v>
          </cell>
          <cell r="D4380" t="str">
            <v>AU Restricted Scholarships</v>
          </cell>
          <cell r="E4380" t="str">
            <v>Jack Simms Scholarship 691964</v>
          </cell>
        </row>
        <row r="4381">
          <cell r="A4381">
            <v>335205</v>
          </cell>
          <cell r="B4381" t="str">
            <v>2K</v>
          </cell>
          <cell r="C4381" t="str">
            <v>Restricted</v>
          </cell>
          <cell r="D4381" t="str">
            <v>AU Restricted Scholarships</v>
          </cell>
          <cell r="E4381" t="str">
            <v>James Woodruff Jr. Schshp 691694</v>
          </cell>
        </row>
        <row r="4382">
          <cell r="A4382">
            <v>335207</v>
          </cell>
          <cell r="B4382" t="str">
            <v>2K</v>
          </cell>
          <cell r="C4382" t="str">
            <v>Restricted</v>
          </cell>
          <cell r="D4382" t="str">
            <v>AU Restricted Scholarships</v>
          </cell>
          <cell r="E4382" t="str">
            <v>Porter and Alice Harvey Sch</v>
          </cell>
        </row>
        <row r="4383">
          <cell r="A4383">
            <v>335209</v>
          </cell>
          <cell r="B4383" t="str">
            <v>2K</v>
          </cell>
          <cell r="C4383" t="str">
            <v>Restricted</v>
          </cell>
          <cell r="D4383" t="str">
            <v>AU Restricted Scholarships</v>
          </cell>
          <cell r="E4383" t="str">
            <v>Public Relations Alumni Annl Schshp</v>
          </cell>
        </row>
        <row r="4384">
          <cell r="A4384">
            <v>335210</v>
          </cell>
          <cell r="B4384" t="str">
            <v>2K</v>
          </cell>
          <cell r="C4384" t="str">
            <v>Restricted</v>
          </cell>
          <cell r="D4384" t="str">
            <v>AU Restricted Scholarships</v>
          </cell>
          <cell r="E4384" t="str">
            <v>Siddique Radio &amp; Film Schshp 692844</v>
          </cell>
        </row>
        <row r="4385">
          <cell r="A4385">
            <v>335211</v>
          </cell>
          <cell r="B4385" t="str">
            <v>2K</v>
          </cell>
          <cell r="C4385" t="str">
            <v>Restricted</v>
          </cell>
          <cell r="D4385" t="str">
            <v>AU Restricted Scholarships</v>
          </cell>
          <cell r="E4385" t="str">
            <v>Cyn Tucker Journalism Schshp 692882</v>
          </cell>
        </row>
        <row r="4386">
          <cell r="A4386">
            <v>335212</v>
          </cell>
          <cell r="B4386" t="str">
            <v>2K</v>
          </cell>
          <cell r="C4386" t="str">
            <v>Restricted</v>
          </cell>
          <cell r="D4386" t="str">
            <v>AU Restricted Scholarships</v>
          </cell>
          <cell r="E4386" t="str">
            <v>Gossom Public Relations Sshp 692957</v>
          </cell>
        </row>
        <row r="4387">
          <cell r="A4387">
            <v>335213</v>
          </cell>
          <cell r="B4387" t="str">
            <v>2K</v>
          </cell>
          <cell r="C4387" t="str">
            <v>Restricted</v>
          </cell>
          <cell r="D4387" t="str">
            <v>AU Restricted Scholarships</v>
          </cell>
          <cell r="E4387" t="str">
            <v>Kay Fuston Journalism Sshp 692701</v>
          </cell>
        </row>
        <row r="4388">
          <cell r="A4388">
            <v>335215</v>
          </cell>
          <cell r="B4388" t="str">
            <v>2K</v>
          </cell>
          <cell r="C4388" t="str">
            <v>Restricted</v>
          </cell>
          <cell r="D4388" t="str">
            <v>AU Restricted Scholarships</v>
          </cell>
          <cell r="E4388" t="str">
            <v>Baugh Zale Journalism Sch 692758</v>
          </cell>
        </row>
        <row r="4389">
          <cell r="A4389">
            <v>335216</v>
          </cell>
          <cell r="B4389" t="str">
            <v>2K</v>
          </cell>
          <cell r="C4389" t="str">
            <v>Restricted</v>
          </cell>
          <cell r="D4389" t="str">
            <v>AU Restricted Scholarships</v>
          </cell>
          <cell r="E4389" t="str">
            <v>Ed Williams Journalism Sch 692951</v>
          </cell>
        </row>
        <row r="4390">
          <cell r="A4390">
            <v>335252</v>
          </cell>
          <cell r="B4390" t="str">
            <v>2K</v>
          </cell>
          <cell r="C4390" t="str">
            <v>Restricted</v>
          </cell>
          <cell r="D4390" t="str">
            <v>AU Restricted Scholarships</v>
          </cell>
          <cell r="E4390" t="str">
            <v>Ruth &amp; Carolyn Faulk Schshp 661526</v>
          </cell>
        </row>
        <row r="4391">
          <cell r="A4391">
            <v>335253</v>
          </cell>
          <cell r="B4391" t="str">
            <v>2K</v>
          </cell>
          <cell r="C4391" t="str">
            <v>Restricted</v>
          </cell>
          <cell r="D4391" t="str">
            <v>AU Restricted Scholarships</v>
          </cell>
          <cell r="E4391" t="str">
            <v>Killingsworth English Schshp 693245</v>
          </cell>
        </row>
        <row r="4392">
          <cell r="A4392">
            <v>335331</v>
          </cell>
          <cell r="B4392" t="str">
            <v>2K</v>
          </cell>
          <cell r="C4392" t="str">
            <v>Restricted</v>
          </cell>
          <cell r="D4392" t="str">
            <v>AU Restricted Scholarships</v>
          </cell>
          <cell r="E4392" t="str">
            <v>Ethel Illges Woodruff Schshp 691643</v>
          </cell>
        </row>
        <row r="4393">
          <cell r="A4393">
            <v>335332</v>
          </cell>
          <cell r="B4393" t="str">
            <v>2K</v>
          </cell>
          <cell r="C4393" t="str">
            <v>Restricted</v>
          </cell>
          <cell r="D4393" t="str">
            <v>AU Restricted Scholarships</v>
          </cell>
          <cell r="E4393" t="str">
            <v>Gary Brindley History Schshp 692672</v>
          </cell>
        </row>
        <row r="4394">
          <cell r="A4394">
            <v>335333</v>
          </cell>
          <cell r="B4394" t="str">
            <v>2K</v>
          </cell>
          <cell r="C4394" t="str">
            <v>Restricted</v>
          </cell>
          <cell r="D4394" t="str">
            <v>AU Restricted Scholarships</v>
          </cell>
          <cell r="E4394" t="str">
            <v>Roger Allen History Ann Scholarship</v>
          </cell>
        </row>
        <row r="4395">
          <cell r="A4395">
            <v>335334</v>
          </cell>
          <cell r="B4395" t="str">
            <v>2K</v>
          </cell>
          <cell r="C4395" t="str">
            <v>Restricted</v>
          </cell>
          <cell r="D4395" t="str">
            <v>AU Restricted Scholarships</v>
          </cell>
          <cell r="E4395" t="str">
            <v>Josephine Baxter History Sch 693178</v>
          </cell>
        </row>
        <row r="4396">
          <cell r="A4396">
            <v>335335</v>
          </cell>
          <cell r="B4396" t="str">
            <v>2K</v>
          </cell>
          <cell r="C4396" t="str">
            <v>Restricted</v>
          </cell>
          <cell r="D4396" t="str">
            <v>AU Restricted Scholarships</v>
          </cell>
          <cell r="E4396" t="str">
            <v>Julia Kerlin Annl History Schshp</v>
          </cell>
        </row>
        <row r="4397">
          <cell r="A4397">
            <v>335336</v>
          </cell>
          <cell r="B4397" t="str">
            <v>2K</v>
          </cell>
          <cell r="C4397" t="str">
            <v>Restricted</v>
          </cell>
          <cell r="D4397" t="str">
            <v>AU Restricted Scholarships</v>
          </cell>
          <cell r="E4397" t="str">
            <v>Oliver Turner Ivey Hstry Sch 692915</v>
          </cell>
        </row>
        <row r="4398">
          <cell r="A4398">
            <v>335361</v>
          </cell>
          <cell r="B4398" t="str">
            <v>2K</v>
          </cell>
          <cell r="C4398" t="str">
            <v>Restricted</v>
          </cell>
          <cell r="D4398" t="str">
            <v>AU Restricted Scholarships</v>
          </cell>
          <cell r="E4398" t="str">
            <v>Lillian Unger Pancheri Sch 692122</v>
          </cell>
        </row>
        <row r="4399">
          <cell r="A4399">
            <v>335362</v>
          </cell>
          <cell r="B4399" t="str">
            <v>2K</v>
          </cell>
          <cell r="C4399" t="str">
            <v>Restricted</v>
          </cell>
          <cell r="D4399" t="str">
            <v>AU Restricted Scholarships</v>
          </cell>
          <cell r="E4399" t="str">
            <v>Emmett Reeder Annl Philosophy Sch</v>
          </cell>
        </row>
        <row r="4400">
          <cell r="A4400">
            <v>335391</v>
          </cell>
          <cell r="B4400" t="str">
            <v>2K</v>
          </cell>
          <cell r="C4400" t="str">
            <v>Restricted</v>
          </cell>
          <cell r="D4400" t="str">
            <v>AU Restricted Scholarships</v>
          </cell>
          <cell r="E4400" t="str">
            <v>Charles Fortenberry Schshp 691809</v>
          </cell>
        </row>
        <row r="4401">
          <cell r="A4401">
            <v>335392</v>
          </cell>
          <cell r="B4401" t="str">
            <v>2K</v>
          </cell>
          <cell r="C4401" t="str">
            <v>Restricted</v>
          </cell>
          <cell r="D4401" t="str">
            <v>AU Restricted Scholarships</v>
          </cell>
          <cell r="E4401" t="str">
            <v>Dwight Somerville Schshp 691808</v>
          </cell>
        </row>
        <row r="4402">
          <cell r="A4402">
            <v>335393</v>
          </cell>
          <cell r="B4402" t="str">
            <v>2K</v>
          </cell>
          <cell r="C4402" t="str">
            <v>Restricted</v>
          </cell>
          <cell r="D4402" t="str">
            <v>AU Restricted Scholarships</v>
          </cell>
          <cell r="E4402" t="str">
            <v>Health Profession Dev Schshp 661604</v>
          </cell>
        </row>
        <row r="4403">
          <cell r="A4403">
            <v>335421</v>
          </cell>
          <cell r="B4403" t="str">
            <v>2K</v>
          </cell>
          <cell r="C4403" t="str">
            <v>Restricted</v>
          </cell>
          <cell r="D4403" t="str">
            <v>AU Restricted Scholarships</v>
          </cell>
          <cell r="E4403" t="str">
            <v>Kevin Bell Annual Scholarship</v>
          </cell>
        </row>
        <row r="4404">
          <cell r="A4404">
            <v>335422</v>
          </cell>
          <cell r="B4404" t="str">
            <v>2K</v>
          </cell>
          <cell r="C4404" t="str">
            <v>Restricted</v>
          </cell>
          <cell r="D4404" t="str">
            <v>AU Restricted Scholarships</v>
          </cell>
          <cell r="E4404" t="str">
            <v>Sam Hutchison Scholarship 564522</v>
          </cell>
        </row>
        <row r="4405">
          <cell r="A4405">
            <v>335454</v>
          </cell>
          <cell r="B4405" t="str">
            <v>2K</v>
          </cell>
          <cell r="C4405" t="str">
            <v>Restricted</v>
          </cell>
          <cell r="D4405" t="str">
            <v>AU Restricted Scholarships</v>
          </cell>
          <cell r="E4405" t="str">
            <v>The Villager Annl Art History Sshp</v>
          </cell>
        </row>
        <row r="4406">
          <cell r="A4406">
            <v>335455</v>
          </cell>
          <cell r="B4406" t="str">
            <v>2K</v>
          </cell>
          <cell r="C4406" t="str">
            <v>Restricted</v>
          </cell>
          <cell r="D4406" t="str">
            <v>AU Restricted Scholarships</v>
          </cell>
          <cell r="E4406" t="str">
            <v>The Villager Local Artist Annl Sshp</v>
          </cell>
        </row>
        <row r="4407">
          <cell r="A4407">
            <v>335456</v>
          </cell>
          <cell r="B4407" t="str">
            <v>2K</v>
          </cell>
          <cell r="C4407" t="str">
            <v>Restricted</v>
          </cell>
          <cell r="D4407" t="str">
            <v>AU Restricted Scholarships</v>
          </cell>
          <cell r="E4407" t="str">
            <v>The Villager Annl Fine Art Schshp</v>
          </cell>
        </row>
        <row r="4408">
          <cell r="A4408">
            <v>335481</v>
          </cell>
          <cell r="B4408" t="str">
            <v>2K</v>
          </cell>
          <cell r="C4408" t="str">
            <v>Restricted</v>
          </cell>
          <cell r="D4408" t="str">
            <v>AU Restricted Scholarships</v>
          </cell>
          <cell r="E4408" t="str">
            <v>Auburn University Alumni Band Sch</v>
          </cell>
        </row>
        <row r="4409">
          <cell r="A4409">
            <v>335483</v>
          </cell>
          <cell r="B4409" t="str">
            <v>2K</v>
          </cell>
          <cell r="C4409" t="str">
            <v>Restricted</v>
          </cell>
          <cell r="D4409" t="str">
            <v>AU Restricted Scholarships</v>
          </cell>
          <cell r="E4409" t="str">
            <v>Grtr Bham AU Club Band Sch 693043</v>
          </cell>
        </row>
        <row r="4410">
          <cell r="A4410">
            <v>335484</v>
          </cell>
          <cell r="B4410" t="str">
            <v>2K</v>
          </cell>
          <cell r="C4410" t="str">
            <v>Restricted</v>
          </cell>
          <cell r="D4410" t="str">
            <v>AU Restricted Scholarships</v>
          </cell>
          <cell r="E4410" t="str">
            <v>Campbell Family Music Endow Sch</v>
          </cell>
        </row>
        <row r="4411">
          <cell r="A4411">
            <v>335485</v>
          </cell>
          <cell r="B4411" t="str">
            <v>2K</v>
          </cell>
          <cell r="C4411" t="str">
            <v>Restricted</v>
          </cell>
          <cell r="D4411" t="str">
            <v>AU Restricted Scholarships</v>
          </cell>
          <cell r="E4411" t="str">
            <v>Carol Clark Laster Sch 691875</v>
          </cell>
        </row>
        <row r="4412">
          <cell r="A4412">
            <v>335487</v>
          </cell>
          <cell r="B4412" t="str">
            <v>2K</v>
          </cell>
          <cell r="C4412" t="str">
            <v>Restricted</v>
          </cell>
          <cell r="D4412" t="str">
            <v>AU Restricted Scholarships</v>
          </cell>
          <cell r="E4412" t="str">
            <v>Drs. Nagendran Music Sch 692053</v>
          </cell>
        </row>
        <row r="4413">
          <cell r="A4413">
            <v>335488</v>
          </cell>
          <cell r="B4413" t="str">
            <v>2K</v>
          </cell>
          <cell r="C4413" t="str">
            <v>Restricted</v>
          </cell>
          <cell r="D4413" t="str">
            <v>AU Restricted Scholarships</v>
          </cell>
          <cell r="E4413" t="str">
            <v>Elaine Sykes McDowell Sch 692132</v>
          </cell>
        </row>
        <row r="4414">
          <cell r="A4414">
            <v>335489</v>
          </cell>
          <cell r="B4414" t="str">
            <v>2K</v>
          </cell>
          <cell r="C4414" t="str">
            <v>Restricted</v>
          </cell>
          <cell r="D4414" t="str">
            <v>AU Restricted Scholarships</v>
          </cell>
          <cell r="E4414" t="str">
            <v>Estes Hargis Band Schshp 661618</v>
          </cell>
        </row>
        <row r="4415">
          <cell r="A4415">
            <v>335490</v>
          </cell>
          <cell r="B4415" t="str">
            <v>2K</v>
          </cell>
          <cell r="C4415" t="str">
            <v>Restricted</v>
          </cell>
          <cell r="D4415" t="str">
            <v>AU Restricted Scholarships</v>
          </cell>
          <cell r="E4415" t="str">
            <v>F. Frederick Moss Schshp 692005</v>
          </cell>
        </row>
        <row r="4416">
          <cell r="A4416">
            <v>335492</v>
          </cell>
          <cell r="B4416" t="str">
            <v>2K</v>
          </cell>
          <cell r="C4416" t="str">
            <v>Restricted</v>
          </cell>
          <cell r="D4416" t="str">
            <v>AU Restricted Scholarships</v>
          </cell>
          <cell r="E4416" t="str">
            <v>Music General (Goodwin) Scholarship</v>
          </cell>
        </row>
        <row r="4417">
          <cell r="A4417">
            <v>335493</v>
          </cell>
          <cell r="B4417" t="str">
            <v>2K</v>
          </cell>
          <cell r="C4417" t="str">
            <v>Restricted</v>
          </cell>
          <cell r="D4417" t="str">
            <v>AU Restricted Scholarships</v>
          </cell>
          <cell r="E4417" t="str">
            <v>John Wm Tamblyn Endw Schshp 692332</v>
          </cell>
        </row>
        <row r="4418">
          <cell r="A4418">
            <v>335495</v>
          </cell>
          <cell r="B4418" t="str">
            <v>2K</v>
          </cell>
          <cell r="C4418" t="str">
            <v>Restricted</v>
          </cell>
          <cell r="D4418" t="str">
            <v>AU Restricted Scholarships</v>
          </cell>
          <cell r="E4418" t="str">
            <v>Robert J Butler Memorial Sch 692065</v>
          </cell>
        </row>
        <row r="4419">
          <cell r="A4419">
            <v>335497</v>
          </cell>
          <cell r="B4419" t="str">
            <v>2K</v>
          </cell>
          <cell r="C4419" t="str">
            <v>Restricted</v>
          </cell>
          <cell r="D4419" t="str">
            <v>AU Restricted Scholarships</v>
          </cell>
          <cell r="E4419" t="str">
            <v>Kay R Beaty Music Schlshp 692631</v>
          </cell>
        </row>
        <row r="4420">
          <cell r="A4420">
            <v>335498</v>
          </cell>
          <cell r="B4420" t="str">
            <v>2K</v>
          </cell>
          <cell r="C4420" t="str">
            <v>Restricted</v>
          </cell>
          <cell r="D4420" t="str">
            <v>AU Restricted Scholarships</v>
          </cell>
          <cell r="E4420" t="str">
            <v>Sidney Keywood AU Band Shshp 692814</v>
          </cell>
        </row>
        <row r="4421">
          <cell r="A4421">
            <v>335501</v>
          </cell>
          <cell r="B4421" t="str">
            <v>2K</v>
          </cell>
          <cell r="C4421" t="str">
            <v>Restricted</v>
          </cell>
          <cell r="D4421" t="str">
            <v>AU Restricted Scholarships</v>
          </cell>
          <cell r="E4421" t="str">
            <v>Mamie Hardy Music Sch Endw 693077</v>
          </cell>
        </row>
        <row r="4422">
          <cell r="A4422">
            <v>335502</v>
          </cell>
          <cell r="B4422" t="str">
            <v>2K</v>
          </cell>
          <cell r="C4422" t="str">
            <v>Restricted</v>
          </cell>
          <cell r="D4422" t="str">
            <v>AU Restricted Scholarships</v>
          </cell>
          <cell r="E4422" t="str">
            <v>Lacey Music Scholarship</v>
          </cell>
        </row>
        <row r="4423">
          <cell r="A4423">
            <v>335503</v>
          </cell>
          <cell r="B4423" t="str">
            <v>2K</v>
          </cell>
          <cell r="C4423" t="str">
            <v>Restricted</v>
          </cell>
          <cell r="D4423" t="str">
            <v>AU Restricted Scholarships</v>
          </cell>
          <cell r="E4423" t="str">
            <v>Potts Piano Performance Sch 693170</v>
          </cell>
        </row>
        <row r="4424">
          <cell r="A4424">
            <v>335504</v>
          </cell>
          <cell r="B4424" t="str">
            <v>2K</v>
          </cell>
          <cell r="C4424" t="str">
            <v>Restricted</v>
          </cell>
          <cell r="D4424" t="str">
            <v>AU Restricted Scholarships</v>
          </cell>
          <cell r="E4424" t="str">
            <v>Davidson Majorettes Sch 692745</v>
          </cell>
        </row>
        <row r="4425">
          <cell r="A4425">
            <v>335505</v>
          </cell>
          <cell r="B4425" t="str">
            <v>2K</v>
          </cell>
          <cell r="C4425" t="str">
            <v>Restricted</v>
          </cell>
          <cell r="D4425" t="str">
            <v>AU Restricted Scholarships</v>
          </cell>
          <cell r="E4425" t="str">
            <v>Batson Fmly Marching Bnd Sch 693451</v>
          </cell>
        </row>
        <row r="4426">
          <cell r="A4426">
            <v>335531</v>
          </cell>
          <cell r="B4426" t="str">
            <v>2K</v>
          </cell>
          <cell r="C4426" t="str">
            <v>Restricted</v>
          </cell>
          <cell r="D4426" t="str">
            <v>AU Restricted Scholarships</v>
          </cell>
          <cell r="E4426" t="str">
            <v>Emily Woodruff Schshp 691692</v>
          </cell>
        </row>
        <row r="4427">
          <cell r="A4427">
            <v>335532</v>
          </cell>
          <cell r="B4427" t="str">
            <v>2K</v>
          </cell>
          <cell r="C4427" t="str">
            <v>Restricted</v>
          </cell>
          <cell r="D4427" t="str">
            <v>AU Restricted Scholarships</v>
          </cell>
          <cell r="E4427" t="str">
            <v>Robert J. Malone-Theatre Sch</v>
          </cell>
        </row>
        <row r="4428">
          <cell r="A4428">
            <v>335533</v>
          </cell>
          <cell r="B4428" t="str">
            <v>2K</v>
          </cell>
          <cell r="C4428" t="str">
            <v>Restricted</v>
          </cell>
          <cell r="D4428" t="str">
            <v>AU Restricted Scholarships</v>
          </cell>
          <cell r="E4428" t="str">
            <v>Theatre Scholarship Fund 564534</v>
          </cell>
        </row>
        <row r="4429">
          <cell r="A4429">
            <v>335534</v>
          </cell>
          <cell r="B4429" t="str">
            <v>2K</v>
          </cell>
          <cell r="C4429" t="str">
            <v>Restricted</v>
          </cell>
          <cell r="D4429" t="str">
            <v>AU Restricted Scholarships</v>
          </cell>
          <cell r="E4429" t="str">
            <v>AU Theatre Patron Scholarships</v>
          </cell>
        </row>
        <row r="4430">
          <cell r="A4430">
            <v>335535</v>
          </cell>
          <cell r="B4430" t="str">
            <v>2K</v>
          </cell>
          <cell r="C4430" t="str">
            <v>Restricted</v>
          </cell>
          <cell r="D4430" t="str">
            <v>AU Restricted Scholarships</v>
          </cell>
          <cell r="E4430" t="str">
            <v>Ursula Higgns Theatre Schshp 692868</v>
          </cell>
        </row>
        <row r="4431">
          <cell r="A4431">
            <v>335561</v>
          </cell>
          <cell r="B4431" t="str">
            <v>2K</v>
          </cell>
          <cell r="C4431" t="str">
            <v>Restricted</v>
          </cell>
          <cell r="D4431" t="str">
            <v>AU Restricted Scholarships</v>
          </cell>
          <cell r="E4431" t="str">
            <v>S&amp;R Pindzola Speech Path Sch 692445</v>
          </cell>
        </row>
        <row r="4432">
          <cell r="A4432">
            <v>335562</v>
          </cell>
          <cell r="B4432" t="str">
            <v>2K</v>
          </cell>
          <cell r="C4432" t="str">
            <v>Restricted</v>
          </cell>
          <cell r="D4432" t="str">
            <v>AU Restricted Scholarships</v>
          </cell>
          <cell r="E4432" t="str">
            <v>S&amp;R Pindzola Speech Path Sch 692445</v>
          </cell>
        </row>
        <row r="4433">
          <cell r="A4433">
            <v>335592</v>
          </cell>
          <cell r="B4433" t="str">
            <v>2K</v>
          </cell>
          <cell r="C4433" t="str">
            <v>Restricted</v>
          </cell>
          <cell r="D4433" t="str">
            <v>AU Restricted Scholarships</v>
          </cell>
          <cell r="E4433" t="str">
            <v>Charles Anson Endow Sch 691947</v>
          </cell>
        </row>
        <row r="4434">
          <cell r="A4434">
            <v>336031</v>
          </cell>
          <cell r="B4434" t="str">
            <v>2K</v>
          </cell>
          <cell r="C4434" t="str">
            <v>Restricted</v>
          </cell>
          <cell r="D4434" t="str">
            <v>AU Restricted Scholarships</v>
          </cell>
          <cell r="E4434" t="str">
            <v>Freshman Academic Scholarship II</v>
          </cell>
        </row>
        <row r="4435">
          <cell r="A4435">
            <v>336032</v>
          </cell>
          <cell r="B4435" t="str">
            <v>2K</v>
          </cell>
          <cell r="C4435" t="str">
            <v>Restricted</v>
          </cell>
          <cell r="D4435" t="str">
            <v>AU Restricted Scholarships</v>
          </cell>
          <cell r="E4435" t="str">
            <v>AU Auto Tag Scholarship 564554</v>
          </cell>
        </row>
        <row r="4436">
          <cell r="A4436">
            <v>336033</v>
          </cell>
          <cell r="B4436" t="str">
            <v>2K</v>
          </cell>
          <cell r="C4436" t="str">
            <v>Restricted</v>
          </cell>
          <cell r="D4436" t="str">
            <v>AU Restricted Scholarships</v>
          </cell>
          <cell r="E4436" t="str">
            <v>AU Auto Tag Valedictorian Sch</v>
          </cell>
        </row>
        <row r="4437">
          <cell r="A4437">
            <v>336035</v>
          </cell>
          <cell r="B4437" t="str">
            <v>2K</v>
          </cell>
          <cell r="C4437" t="str">
            <v>Restricted</v>
          </cell>
          <cell r="D4437" t="str">
            <v>AU Restricted Scholarships</v>
          </cell>
          <cell r="E4437" t="str">
            <v>President's Scholarship</v>
          </cell>
        </row>
        <row r="4438">
          <cell r="A4438">
            <v>336037</v>
          </cell>
          <cell r="B4438" t="str">
            <v>2K</v>
          </cell>
          <cell r="C4438" t="str">
            <v>Restricted</v>
          </cell>
          <cell r="D4438" t="str">
            <v>AU Restricted Scholarships</v>
          </cell>
          <cell r="E4438" t="str">
            <v>McWane Foundation Sch</v>
          </cell>
        </row>
        <row r="4439">
          <cell r="A4439">
            <v>336038</v>
          </cell>
          <cell r="B4439" t="str">
            <v>2K</v>
          </cell>
          <cell r="C4439" t="str">
            <v>Restricted</v>
          </cell>
          <cell r="D4439" t="str">
            <v>AU Restricted Scholarships</v>
          </cell>
          <cell r="E4439" t="str">
            <v>Vulcan Materials Scholarship 663502</v>
          </cell>
        </row>
        <row r="4440">
          <cell r="A4440">
            <v>336039</v>
          </cell>
          <cell r="B4440" t="str">
            <v>2K</v>
          </cell>
          <cell r="C4440" t="str">
            <v>Restricted</v>
          </cell>
          <cell r="D4440" t="str">
            <v>AU Restricted Scholarships</v>
          </cell>
          <cell r="E4440" t="str">
            <v>Samford Class of 1917 Sch 691921</v>
          </cell>
        </row>
        <row r="4441">
          <cell r="A4441">
            <v>336040</v>
          </cell>
          <cell r="B4441" t="str">
            <v>2K</v>
          </cell>
          <cell r="C4441" t="str">
            <v>Restricted</v>
          </cell>
          <cell r="D4441" t="str">
            <v>AU Restricted Scholarships</v>
          </cell>
          <cell r="E4441" t="str">
            <v>Blount Presidential Schshp 691846</v>
          </cell>
        </row>
        <row r="4442">
          <cell r="A4442">
            <v>336041</v>
          </cell>
          <cell r="B4442" t="str">
            <v>2K</v>
          </cell>
          <cell r="C4442" t="str">
            <v>Restricted</v>
          </cell>
          <cell r="D4442" t="str">
            <v>AU Restricted Scholarships</v>
          </cell>
          <cell r="E4442" t="str">
            <v>John Brandel Scholarship 691914</v>
          </cell>
        </row>
        <row r="4443">
          <cell r="A4443">
            <v>336042</v>
          </cell>
          <cell r="B4443" t="str">
            <v>2K</v>
          </cell>
          <cell r="C4443" t="str">
            <v>Restricted</v>
          </cell>
          <cell r="D4443" t="str">
            <v>AU Restricted Scholarships</v>
          </cell>
          <cell r="E4443" t="str">
            <v>PLUS scholarships (Provost Ldrshp)</v>
          </cell>
        </row>
        <row r="4444">
          <cell r="A4444">
            <v>336043</v>
          </cell>
          <cell r="B4444" t="str">
            <v>2K</v>
          </cell>
          <cell r="C4444" t="str">
            <v>Restricted</v>
          </cell>
          <cell r="D4444" t="str">
            <v>AU Restricted Scholarships</v>
          </cell>
          <cell r="E4444" t="str">
            <v>Stephen Hill Frshmn Schshp 692810</v>
          </cell>
        </row>
        <row r="4445">
          <cell r="A4445">
            <v>336044</v>
          </cell>
          <cell r="B4445" t="str">
            <v>2K</v>
          </cell>
          <cell r="C4445" t="str">
            <v>Restricted</v>
          </cell>
          <cell r="D4445" t="str">
            <v>AU Restricted Scholarships</v>
          </cell>
          <cell r="E4445" t="str">
            <v>Energen First Annual Scholarship</v>
          </cell>
        </row>
        <row r="4446">
          <cell r="A4446">
            <v>336045</v>
          </cell>
          <cell r="B4446" t="str">
            <v>2K</v>
          </cell>
          <cell r="C4446" t="str">
            <v>Restricted</v>
          </cell>
          <cell r="D4446" t="str">
            <v>AU Restricted Scholarships</v>
          </cell>
          <cell r="E4446" t="str">
            <v>Univ Clb of Aubrn Frshmn Sch 693153</v>
          </cell>
        </row>
        <row r="4447">
          <cell r="A4447">
            <v>336081</v>
          </cell>
          <cell r="B4447" t="str">
            <v>2K</v>
          </cell>
          <cell r="C4447" t="str">
            <v>Restricted</v>
          </cell>
          <cell r="D4447" t="str">
            <v>AU Restricted Scholarships</v>
          </cell>
          <cell r="E4447" t="str">
            <v>A H Skinner Scholarship 564522</v>
          </cell>
        </row>
        <row r="4448">
          <cell r="A4448">
            <v>336082</v>
          </cell>
          <cell r="B4448" t="str">
            <v>2K</v>
          </cell>
          <cell r="C4448" t="str">
            <v>Restricted</v>
          </cell>
          <cell r="D4448" t="str">
            <v>AU Restricted Scholarships</v>
          </cell>
          <cell r="E4448" t="str">
            <v>AL Crime Victim Dependts Sch 692155</v>
          </cell>
        </row>
        <row r="4449">
          <cell r="A4449">
            <v>336084</v>
          </cell>
          <cell r="B4449" t="str">
            <v>2K</v>
          </cell>
          <cell r="C4449" t="str">
            <v>Restricted</v>
          </cell>
          <cell r="D4449" t="str">
            <v>AU Restricted Scholarships</v>
          </cell>
          <cell r="E4449" t="str">
            <v>Albert L Thomas Scholarship 661589</v>
          </cell>
        </row>
        <row r="4450">
          <cell r="A4450">
            <v>336085</v>
          </cell>
          <cell r="B4450" t="str">
            <v>2K</v>
          </cell>
          <cell r="C4450" t="str">
            <v>Restricted</v>
          </cell>
          <cell r="D4450" t="str">
            <v>AU Restricted Scholarships</v>
          </cell>
          <cell r="E4450" t="str">
            <v>Allie Bates Jolley Schshp 661549</v>
          </cell>
        </row>
        <row r="4451">
          <cell r="A4451">
            <v>336086</v>
          </cell>
          <cell r="B4451" t="str">
            <v>2K</v>
          </cell>
          <cell r="C4451" t="str">
            <v>Restricted</v>
          </cell>
          <cell r="D4451" t="str">
            <v>AU Restricted Scholarships</v>
          </cell>
          <cell r="E4451" t="str">
            <v>Allison Chappell Schshp 691990</v>
          </cell>
        </row>
        <row r="4452">
          <cell r="A4452">
            <v>336087</v>
          </cell>
          <cell r="B4452" t="str">
            <v>2K</v>
          </cell>
          <cell r="C4452" t="str">
            <v>Restricted</v>
          </cell>
          <cell r="D4452" t="str">
            <v>AU Restricted Scholarships</v>
          </cell>
          <cell r="E4452" t="str">
            <v>Alva P McCrary Scholarship 564010</v>
          </cell>
        </row>
        <row r="4453">
          <cell r="A4453">
            <v>336088</v>
          </cell>
          <cell r="B4453" t="str">
            <v>2K</v>
          </cell>
          <cell r="C4453" t="str">
            <v>Restricted</v>
          </cell>
          <cell r="D4453" t="str">
            <v>AU Restricted Scholarships</v>
          </cell>
          <cell r="E4453" t="str">
            <v>American Legion Aux Schshp 661503/5</v>
          </cell>
        </row>
        <row r="4454">
          <cell r="A4454">
            <v>336089</v>
          </cell>
          <cell r="B4454" t="str">
            <v>2K</v>
          </cell>
          <cell r="C4454" t="str">
            <v>Restricted</v>
          </cell>
          <cell r="D4454" t="str">
            <v>AU Restricted Scholarships</v>
          </cell>
          <cell r="E4454" t="str">
            <v>Ann Barr/4-H Club Schshp 691898</v>
          </cell>
        </row>
        <row r="4455">
          <cell r="A4455">
            <v>336090</v>
          </cell>
          <cell r="B4455" t="str">
            <v>2K</v>
          </cell>
          <cell r="C4455" t="str">
            <v>Restricted</v>
          </cell>
          <cell r="D4455" t="str">
            <v>AU Restricted Scholarships</v>
          </cell>
          <cell r="E4455" t="str">
            <v>Ashley Williams Memorial Sch</v>
          </cell>
        </row>
        <row r="4456">
          <cell r="A4456">
            <v>336093</v>
          </cell>
          <cell r="B4456" t="str">
            <v>2K</v>
          </cell>
          <cell r="C4456" t="str">
            <v>Restricted</v>
          </cell>
          <cell r="D4456" t="str">
            <v>AU Restricted Scholarships</v>
          </cell>
          <cell r="E4456" t="str">
            <v>AU Cheerleaders Scholarship</v>
          </cell>
        </row>
        <row r="4457">
          <cell r="A4457">
            <v>336094</v>
          </cell>
          <cell r="B4457" t="str">
            <v>2K</v>
          </cell>
          <cell r="C4457" t="str">
            <v>Restricted</v>
          </cell>
          <cell r="D4457" t="str">
            <v>AU Restricted Scholarships</v>
          </cell>
          <cell r="E4457" t="str">
            <v>AU Family Campaign Sch 692290</v>
          </cell>
        </row>
        <row r="4458">
          <cell r="A4458">
            <v>336096</v>
          </cell>
          <cell r="B4458" t="str">
            <v>2K</v>
          </cell>
          <cell r="C4458" t="str">
            <v>Restricted</v>
          </cell>
          <cell r="D4458" t="str">
            <v>AU Restricted Scholarships</v>
          </cell>
          <cell r="E4458" t="str">
            <v>Aubie Scholarship</v>
          </cell>
        </row>
        <row r="4459">
          <cell r="A4459">
            <v>336097</v>
          </cell>
          <cell r="B4459" t="str">
            <v>2K</v>
          </cell>
          <cell r="C4459" t="str">
            <v>Restricted</v>
          </cell>
          <cell r="D4459" t="str">
            <v>AU Restricted Scholarships</v>
          </cell>
          <cell r="E4459" t="str">
            <v>Augustus T Graydon Schshp 661532</v>
          </cell>
        </row>
        <row r="4460">
          <cell r="A4460">
            <v>336098</v>
          </cell>
          <cell r="B4460" t="str">
            <v>2K</v>
          </cell>
          <cell r="C4460" t="str">
            <v>Restricted</v>
          </cell>
          <cell r="D4460" t="str">
            <v>AU Restricted Scholarships</v>
          </cell>
          <cell r="E4460" t="str">
            <v>Barbara C McGlamery Mem Sch 691727</v>
          </cell>
        </row>
        <row r="4461">
          <cell r="A4461">
            <v>336100</v>
          </cell>
          <cell r="B4461" t="str">
            <v>2K</v>
          </cell>
          <cell r="C4461" t="str">
            <v>Restricted</v>
          </cell>
          <cell r="D4461" t="str">
            <v>AU Restricted Scholarships</v>
          </cell>
          <cell r="E4461" t="str">
            <v>Beatrice Blankenship Schshp 564024</v>
          </cell>
        </row>
        <row r="4462">
          <cell r="A4462">
            <v>336101</v>
          </cell>
          <cell r="B4462" t="str">
            <v>2K</v>
          </cell>
          <cell r="C4462" t="str">
            <v>Restricted</v>
          </cell>
          <cell r="D4462" t="str">
            <v>AU Restricted Scholarships</v>
          </cell>
          <cell r="E4462" t="str">
            <v>B H 'Buster' Stallworth Sch 692363</v>
          </cell>
        </row>
        <row r="4463">
          <cell r="A4463">
            <v>336102</v>
          </cell>
          <cell r="B4463" t="str">
            <v>2K</v>
          </cell>
          <cell r="C4463" t="str">
            <v>Restricted</v>
          </cell>
          <cell r="D4463" t="str">
            <v>AU Restricted Scholarships</v>
          </cell>
          <cell r="E4463" t="str">
            <v>Brenda Ford Dadds Mem Sch 691873</v>
          </cell>
        </row>
        <row r="4464">
          <cell r="A4464">
            <v>336103</v>
          </cell>
          <cell r="B4464" t="str">
            <v>2K</v>
          </cell>
          <cell r="C4464" t="str">
            <v>Restricted</v>
          </cell>
          <cell r="D4464" t="str">
            <v>AU Restricted Scholarships</v>
          </cell>
          <cell r="E4464" t="str">
            <v>C D &amp; C H Corr Endow Sch 692613</v>
          </cell>
        </row>
        <row r="4465">
          <cell r="A4465">
            <v>336104</v>
          </cell>
          <cell r="B4465" t="str">
            <v>2K</v>
          </cell>
          <cell r="C4465" t="str">
            <v>Restricted</v>
          </cell>
          <cell r="D4465" t="str">
            <v>AU Restricted Scholarships</v>
          </cell>
          <cell r="E4465" t="str">
            <v>C C Mack Mem Beacon Schshp 564592</v>
          </cell>
        </row>
        <row r="4466">
          <cell r="A4466">
            <v>336105</v>
          </cell>
          <cell r="B4466" t="str">
            <v>2K</v>
          </cell>
          <cell r="C4466" t="str">
            <v>Restricted</v>
          </cell>
          <cell r="D4466" t="str">
            <v>AU Restricted Scholarships</v>
          </cell>
          <cell r="E4466" t="str">
            <v>C Lloyd Nix Scholarship 691876</v>
          </cell>
        </row>
        <row r="4467">
          <cell r="A4467">
            <v>336106</v>
          </cell>
          <cell r="B4467" t="str">
            <v>2K</v>
          </cell>
          <cell r="C4467" t="str">
            <v>Restricted</v>
          </cell>
          <cell r="D4467" t="str">
            <v>AU Restricted Scholarships</v>
          </cell>
          <cell r="E4467" t="str">
            <v>C S &amp; Louise Bazemore Sch</v>
          </cell>
        </row>
        <row r="4468">
          <cell r="A4468">
            <v>336107</v>
          </cell>
          <cell r="B4468" t="str">
            <v>2K</v>
          </cell>
          <cell r="C4468" t="str">
            <v>Restricted</v>
          </cell>
          <cell r="D4468" t="str">
            <v>AU Restricted Scholarships</v>
          </cell>
          <cell r="E4468" t="str">
            <v>Campus Club-C Draughon Annl Awd</v>
          </cell>
        </row>
        <row r="4469">
          <cell r="A4469">
            <v>336108</v>
          </cell>
          <cell r="B4469" t="str">
            <v>2K</v>
          </cell>
          <cell r="C4469" t="str">
            <v>Restricted</v>
          </cell>
          <cell r="D4469" t="str">
            <v>AU Restricted Scholarships</v>
          </cell>
          <cell r="E4469" t="str">
            <v>Campus Club-C Draughon Sch 692309</v>
          </cell>
        </row>
        <row r="4470">
          <cell r="A4470">
            <v>336109</v>
          </cell>
          <cell r="B4470" t="str">
            <v>2K</v>
          </cell>
          <cell r="C4470" t="str">
            <v>Restricted</v>
          </cell>
          <cell r="D4470" t="str">
            <v>AU Restricted Scholarships</v>
          </cell>
          <cell r="E4470" t="str">
            <v>Carl W Connell Scholarship 564510</v>
          </cell>
        </row>
        <row r="4471">
          <cell r="A4471">
            <v>336110</v>
          </cell>
          <cell r="B4471" t="str">
            <v>2K</v>
          </cell>
          <cell r="C4471" t="str">
            <v>Restricted</v>
          </cell>
          <cell r="D4471" t="str">
            <v>AU Restricted Scholarships</v>
          </cell>
          <cell r="E4471" t="str">
            <v>Carol Wagoner Segrest Sch 692143</v>
          </cell>
        </row>
        <row r="4472">
          <cell r="A4472">
            <v>336111</v>
          </cell>
          <cell r="B4472" t="str">
            <v>2K</v>
          </cell>
          <cell r="C4472" t="str">
            <v>Restricted</v>
          </cell>
          <cell r="D4472" t="str">
            <v>AU Restricted Scholarships</v>
          </cell>
          <cell r="E4472" t="str">
            <v>Carolyn Chappell Schshp 691987</v>
          </cell>
        </row>
        <row r="4473">
          <cell r="A4473">
            <v>336112</v>
          </cell>
          <cell r="B4473" t="str">
            <v>2K</v>
          </cell>
          <cell r="C4473" t="str">
            <v>Restricted</v>
          </cell>
          <cell r="D4473" t="str">
            <v>AU Restricted Scholarships</v>
          </cell>
          <cell r="E4473" t="str">
            <v>Charles Barkley Endowed Sch 692084</v>
          </cell>
        </row>
        <row r="4474">
          <cell r="A4474">
            <v>336113</v>
          </cell>
          <cell r="B4474" t="str">
            <v>2K</v>
          </cell>
          <cell r="C4474" t="str">
            <v>Restricted</v>
          </cell>
          <cell r="D4474" t="str">
            <v>AU Restricted Scholarships</v>
          </cell>
          <cell r="E4474" t="str">
            <v>Charles Ernest Pannell Sch 661596</v>
          </cell>
        </row>
        <row r="4475">
          <cell r="A4475">
            <v>336114</v>
          </cell>
          <cell r="B4475" t="str">
            <v>2K</v>
          </cell>
          <cell r="C4475" t="str">
            <v>Restricted</v>
          </cell>
          <cell r="D4475" t="str">
            <v>AU Restricted Scholarships</v>
          </cell>
          <cell r="E4475" t="str">
            <v>Chilton County Farmers Fed Sch</v>
          </cell>
        </row>
        <row r="4476">
          <cell r="A4476">
            <v>336116</v>
          </cell>
          <cell r="B4476" t="str">
            <v>2K</v>
          </cell>
          <cell r="C4476" t="str">
            <v>Restricted</v>
          </cell>
          <cell r="D4476" t="str">
            <v>AU Restricted Scholarships</v>
          </cell>
          <cell r="E4476" t="str">
            <v>Class of 1908 Scholarship 692006</v>
          </cell>
        </row>
        <row r="4477">
          <cell r="A4477">
            <v>336117</v>
          </cell>
          <cell r="B4477" t="str">
            <v>2K</v>
          </cell>
          <cell r="C4477" t="str">
            <v>Restricted</v>
          </cell>
          <cell r="D4477" t="str">
            <v>AU Restricted Scholarships</v>
          </cell>
          <cell r="E4477" t="str">
            <v>Dorothy Williamson Allen Sch 692263</v>
          </cell>
        </row>
        <row r="4478">
          <cell r="A4478">
            <v>336118</v>
          </cell>
          <cell r="B4478" t="str">
            <v>2K</v>
          </cell>
          <cell r="C4478" t="str">
            <v>Restricted</v>
          </cell>
          <cell r="D4478" t="str">
            <v>AU Restricted Scholarships</v>
          </cell>
          <cell r="E4478" t="str">
            <v>Centennial of Women 564560/692278</v>
          </cell>
        </row>
        <row r="4479">
          <cell r="A4479">
            <v>336119</v>
          </cell>
          <cell r="B4479" t="str">
            <v>2K</v>
          </cell>
          <cell r="C4479" t="str">
            <v>Restricted</v>
          </cell>
          <cell r="D4479" t="str">
            <v>AU Restricted Scholarships</v>
          </cell>
          <cell r="E4479" t="str">
            <v>Edd Kennedy Jr Scholarship 692172</v>
          </cell>
        </row>
        <row r="4480">
          <cell r="A4480">
            <v>336121</v>
          </cell>
          <cell r="B4480" t="str">
            <v>2K</v>
          </cell>
          <cell r="C4480" t="str">
            <v>Restricted</v>
          </cell>
          <cell r="D4480" t="str">
            <v>AU Restricted Scholarships</v>
          </cell>
          <cell r="E4480" t="str">
            <v>Edmund &amp; Margaret Leach Sch 691920</v>
          </cell>
        </row>
        <row r="4481">
          <cell r="A4481">
            <v>336122</v>
          </cell>
          <cell r="B4481" t="str">
            <v>2K</v>
          </cell>
          <cell r="C4481" t="str">
            <v>Restricted</v>
          </cell>
          <cell r="D4481" t="str">
            <v>AU Restricted Scholarships</v>
          </cell>
          <cell r="E4481" t="str">
            <v>Edmund C Leach Scholarship 564541</v>
          </cell>
        </row>
        <row r="4482">
          <cell r="A4482">
            <v>336123</v>
          </cell>
          <cell r="B4482" t="str">
            <v>2K</v>
          </cell>
          <cell r="C4482" t="str">
            <v>Restricted</v>
          </cell>
          <cell r="D4482" t="str">
            <v>AU Restricted Scholarships</v>
          </cell>
          <cell r="E4482" t="str">
            <v>Elizabeth Ann Hall Schshp 691883</v>
          </cell>
        </row>
        <row r="4483">
          <cell r="A4483">
            <v>336124</v>
          </cell>
          <cell r="B4483" t="str">
            <v>2K</v>
          </cell>
          <cell r="C4483" t="str">
            <v>Restricted</v>
          </cell>
          <cell r="D4483" t="str">
            <v>AU Restricted Scholarships</v>
          </cell>
          <cell r="E4483" t="str">
            <v>Elizabeth Bazemore Schshp 691804</v>
          </cell>
        </row>
        <row r="4484">
          <cell r="A4484">
            <v>336125</v>
          </cell>
          <cell r="B4484" t="str">
            <v>2K</v>
          </cell>
          <cell r="C4484" t="str">
            <v>Restricted</v>
          </cell>
          <cell r="D4484" t="str">
            <v>AU Restricted Scholarships</v>
          </cell>
          <cell r="E4484" t="str">
            <v>Employee Dependent Child Sch 564516</v>
          </cell>
        </row>
        <row r="4485">
          <cell r="A4485">
            <v>336126</v>
          </cell>
          <cell r="B4485" t="str">
            <v>2K</v>
          </cell>
          <cell r="C4485" t="str">
            <v>Restricted</v>
          </cell>
          <cell r="D4485" t="str">
            <v>AU Restricted Scholarships</v>
          </cell>
          <cell r="E4485" t="str">
            <v>Erwin&amp;Alberta Hanifl Schshp 692459</v>
          </cell>
        </row>
        <row r="4486">
          <cell r="A4486">
            <v>336127</v>
          </cell>
          <cell r="B4486" t="str">
            <v>2K</v>
          </cell>
          <cell r="C4486" t="str">
            <v>Restricted</v>
          </cell>
          <cell r="D4486" t="str">
            <v>AU Restricted Scholarships</v>
          </cell>
          <cell r="E4486" t="str">
            <v>Eugene Allen Smith Schshp 661584</v>
          </cell>
        </row>
        <row r="4487">
          <cell r="A4487">
            <v>336130</v>
          </cell>
          <cell r="B4487" t="str">
            <v>2K</v>
          </cell>
          <cell r="C4487" t="str">
            <v>Restricted</v>
          </cell>
          <cell r="D4487" t="str">
            <v>AU Restricted Scholarships</v>
          </cell>
          <cell r="E4487" t="str">
            <v>Floyd O Hicks Scholarship</v>
          </cell>
        </row>
        <row r="4488">
          <cell r="A4488">
            <v>336131</v>
          </cell>
          <cell r="B4488" t="str">
            <v>2K</v>
          </cell>
          <cell r="C4488" t="str">
            <v>Restricted</v>
          </cell>
          <cell r="D4488" t="str">
            <v>AU Restricted Scholarships</v>
          </cell>
          <cell r="E4488" t="str">
            <v>Frank Conner Jr Scholarship 564569</v>
          </cell>
        </row>
        <row r="4489">
          <cell r="A4489">
            <v>336132</v>
          </cell>
          <cell r="B4489" t="str">
            <v>2K</v>
          </cell>
          <cell r="C4489" t="str">
            <v>Restricted</v>
          </cell>
          <cell r="D4489" t="str">
            <v>AU Restricted Scholarships</v>
          </cell>
          <cell r="E4489" t="str">
            <v>Franklin Whyte Bedford Sch 692029</v>
          </cell>
        </row>
        <row r="4490">
          <cell r="A4490">
            <v>336134</v>
          </cell>
          <cell r="B4490" t="str">
            <v>2K</v>
          </cell>
          <cell r="C4490" t="str">
            <v>Restricted</v>
          </cell>
          <cell r="D4490" t="str">
            <v>AU Restricted Scholarships</v>
          </cell>
          <cell r="E4490" t="str">
            <v>Gail McKean Yeagley Sch 691762</v>
          </cell>
        </row>
        <row r="4491">
          <cell r="A4491">
            <v>336135</v>
          </cell>
          <cell r="B4491" t="str">
            <v>2K</v>
          </cell>
          <cell r="C4491" t="str">
            <v>Restricted</v>
          </cell>
          <cell r="D4491" t="str">
            <v>AU Restricted Scholarships</v>
          </cell>
          <cell r="E4491" t="str">
            <v>Gavin Simpson Meml Schshp 692265</v>
          </cell>
        </row>
        <row r="4492">
          <cell r="A4492">
            <v>336136</v>
          </cell>
          <cell r="B4492" t="str">
            <v>2K</v>
          </cell>
          <cell r="C4492" t="str">
            <v>Restricted</v>
          </cell>
          <cell r="D4492" t="str">
            <v>AU Restricted Scholarships</v>
          </cell>
          <cell r="E4492" t="str">
            <v>Bonnie Arnall General Schshp 661655</v>
          </cell>
        </row>
        <row r="4493">
          <cell r="A4493">
            <v>336138</v>
          </cell>
          <cell r="B4493" t="str">
            <v>2K</v>
          </cell>
          <cell r="C4493" t="str">
            <v>Restricted</v>
          </cell>
          <cell r="D4493" t="str">
            <v>AU Restricted Scholarships</v>
          </cell>
          <cell r="E4493" t="str">
            <v>Goizueta Foundation Schshp 692434</v>
          </cell>
        </row>
        <row r="4494">
          <cell r="A4494">
            <v>336139</v>
          </cell>
          <cell r="B4494" t="str">
            <v>2K</v>
          </cell>
          <cell r="C4494" t="str">
            <v>Restricted</v>
          </cell>
          <cell r="D4494" t="str">
            <v>AU Restricted Scholarships</v>
          </cell>
          <cell r="E4494" t="str">
            <v>Harry M Philpott Scholarship 661632</v>
          </cell>
        </row>
        <row r="4495">
          <cell r="A4495">
            <v>336140</v>
          </cell>
          <cell r="B4495" t="str">
            <v>2K</v>
          </cell>
          <cell r="C4495" t="str">
            <v>Restricted</v>
          </cell>
          <cell r="D4495" t="str">
            <v>AU Restricted Scholarships</v>
          </cell>
          <cell r="E4495" t="str">
            <v>Henrietta &amp; Neil Davis Schsp 691600</v>
          </cell>
        </row>
        <row r="4496">
          <cell r="A4496">
            <v>336141</v>
          </cell>
          <cell r="B4496" t="str">
            <v>2K</v>
          </cell>
          <cell r="C4496" t="str">
            <v>Restricted</v>
          </cell>
          <cell r="D4496" t="str">
            <v>AU Restricted Scholarships</v>
          </cell>
          <cell r="E4496" t="str">
            <v>Holland M Smith Scholarship 661585</v>
          </cell>
        </row>
        <row r="4497">
          <cell r="A4497">
            <v>336142</v>
          </cell>
          <cell r="B4497" t="str">
            <v>2K</v>
          </cell>
          <cell r="C4497" t="str">
            <v>Restricted</v>
          </cell>
          <cell r="D4497" t="str">
            <v>AU Restricted Scholarships</v>
          </cell>
          <cell r="E4497" t="str">
            <v>Homer HB Mask Scholarship 661558</v>
          </cell>
        </row>
        <row r="4498">
          <cell r="A4498">
            <v>336143</v>
          </cell>
          <cell r="B4498" t="str">
            <v>2K</v>
          </cell>
          <cell r="C4498" t="str">
            <v>Restricted</v>
          </cell>
          <cell r="D4498" t="str">
            <v>AU Restricted Scholarships</v>
          </cell>
          <cell r="E4498" t="str">
            <v>Horace &amp; Selwyn Turner Sch 692201</v>
          </cell>
        </row>
        <row r="4499">
          <cell r="A4499">
            <v>336144</v>
          </cell>
          <cell r="B4499" t="str">
            <v>2K</v>
          </cell>
          <cell r="C4499" t="str">
            <v>Restricted</v>
          </cell>
          <cell r="D4499" t="str">
            <v>AU Restricted Scholarships</v>
          </cell>
          <cell r="E4499" t="str">
            <v>Hub Waldrop Scholarship 692308</v>
          </cell>
        </row>
        <row r="4500">
          <cell r="A4500">
            <v>336145</v>
          </cell>
          <cell r="B4500" t="str">
            <v>2K</v>
          </cell>
          <cell r="C4500" t="str">
            <v>Restricted</v>
          </cell>
          <cell r="D4500" t="str">
            <v>AU Restricted Scholarships</v>
          </cell>
          <cell r="E4500" t="str">
            <v>Hugh M Long Jr '47 Schshp 692562</v>
          </cell>
        </row>
        <row r="4501">
          <cell r="A4501">
            <v>336146</v>
          </cell>
          <cell r="B4501" t="str">
            <v>2K</v>
          </cell>
          <cell r="C4501" t="str">
            <v>Restricted</v>
          </cell>
          <cell r="D4501" t="str">
            <v>AU Restricted Scholarships</v>
          </cell>
          <cell r="E4501" t="str">
            <v>Ida Susan Morris Scholarship 663505</v>
          </cell>
        </row>
        <row r="4502">
          <cell r="A4502">
            <v>336147</v>
          </cell>
          <cell r="B4502" t="str">
            <v>2K</v>
          </cell>
          <cell r="C4502" t="str">
            <v>Restricted</v>
          </cell>
          <cell r="D4502" t="str">
            <v>AU Restricted Scholarships</v>
          </cell>
          <cell r="E4502" t="str">
            <v>J&amp;M Bookstore Endw Schshp 692538</v>
          </cell>
        </row>
        <row r="4503">
          <cell r="A4503">
            <v>336148</v>
          </cell>
          <cell r="B4503" t="str">
            <v>2K</v>
          </cell>
          <cell r="C4503" t="str">
            <v>Restricted</v>
          </cell>
          <cell r="D4503" t="str">
            <v>AU Restricted Scholarships</v>
          </cell>
          <cell r="E4503" t="str">
            <v>Jackie Norman Memorial Sch 691911</v>
          </cell>
        </row>
        <row r="4504">
          <cell r="A4504">
            <v>336150</v>
          </cell>
          <cell r="B4504" t="str">
            <v>2K</v>
          </cell>
          <cell r="C4504" t="str">
            <v>Restricted</v>
          </cell>
          <cell r="D4504" t="str">
            <v>AU Restricted Scholarships</v>
          </cell>
          <cell r="E4504" t="str">
            <v>Foy Spirit Award Schlshp 692624</v>
          </cell>
        </row>
        <row r="4505">
          <cell r="A4505">
            <v>336152</v>
          </cell>
          <cell r="B4505" t="str">
            <v>2K</v>
          </cell>
          <cell r="C4505" t="str">
            <v>Restricted</v>
          </cell>
          <cell r="D4505" t="str">
            <v>AU Restricted Scholarships</v>
          </cell>
          <cell r="E4505" t="str">
            <v>James Seaborn Boyd Sch</v>
          </cell>
        </row>
        <row r="4506">
          <cell r="A4506">
            <v>336154</v>
          </cell>
          <cell r="B4506" t="str">
            <v>2K</v>
          </cell>
          <cell r="C4506" t="str">
            <v>Restricted</v>
          </cell>
          <cell r="D4506" t="str">
            <v>AU Restricted Scholarships</v>
          </cell>
          <cell r="E4506" t="str">
            <v>Jill Margaret Easterling Sch 692117</v>
          </cell>
        </row>
        <row r="4507">
          <cell r="A4507">
            <v>336155</v>
          </cell>
          <cell r="B4507" t="str">
            <v>2K</v>
          </cell>
          <cell r="C4507" t="str">
            <v>Restricted</v>
          </cell>
          <cell r="D4507" t="str">
            <v>AU Restricted Scholarships</v>
          </cell>
          <cell r="E4507" t="str">
            <v>Johnny Micheal Spann Mem Sch 692461</v>
          </cell>
        </row>
        <row r="4508">
          <cell r="A4508">
            <v>336157</v>
          </cell>
          <cell r="B4508" t="str">
            <v>2K</v>
          </cell>
          <cell r="C4508" t="str">
            <v>Restricted</v>
          </cell>
          <cell r="D4508" t="str">
            <v>AU Restricted Scholarships</v>
          </cell>
          <cell r="E4508" t="str">
            <v>Katharine Cooper Cater Sch 691833</v>
          </cell>
        </row>
        <row r="4509">
          <cell r="A4509">
            <v>336158</v>
          </cell>
          <cell r="B4509" t="str">
            <v>2K</v>
          </cell>
          <cell r="C4509" t="str">
            <v>Restricted</v>
          </cell>
          <cell r="D4509" t="str">
            <v>AU Restricted Scholarships</v>
          </cell>
          <cell r="E4509" t="str">
            <v>Kenneth &amp; Louise Thomas Sch 691943</v>
          </cell>
        </row>
        <row r="4510">
          <cell r="A4510">
            <v>336159</v>
          </cell>
          <cell r="B4510" t="str">
            <v>2K</v>
          </cell>
          <cell r="C4510" t="str">
            <v>Restricted</v>
          </cell>
          <cell r="D4510" t="str">
            <v>AU Restricted Scholarships</v>
          </cell>
          <cell r="E4510" t="str">
            <v>Ken Ingram Jr &amp; Assoc Sch 691798</v>
          </cell>
        </row>
        <row r="4511">
          <cell r="A4511">
            <v>336160</v>
          </cell>
          <cell r="B4511" t="str">
            <v>2K</v>
          </cell>
          <cell r="C4511" t="str">
            <v>Restricted</v>
          </cell>
          <cell r="D4511" t="str">
            <v>AU Restricted Scholarships</v>
          </cell>
          <cell r="E4511" t="str">
            <v>Lee Moody Scholarship 661563</v>
          </cell>
        </row>
        <row r="4512">
          <cell r="A4512">
            <v>336161</v>
          </cell>
          <cell r="B4512" t="str">
            <v>2K</v>
          </cell>
          <cell r="C4512" t="str">
            <v>Restricted</v>
          </cell>
          <cell r="D4512" t="str">
            <v>AU Restricted Scholarships</v>
          </cell>
          <cell r="E4512" t="str">
            <v>Leischuck-Reaves Scholarship 661659</v>
          </cell>
        </row>
        <row r="4513">
          <cell r="A4513">
            <v>336162</v>
          </cell>
          <cell r="B4513" t="str">
            <v>2K</v>
          </cell>
          <cell r="C4513" t="str">
            <v>Restricted</v>
          </cell>
          <cell r="D4513" t="str">
            <v>AU Restricted Scholarships</v>
          </cell>
          <cell r="E4513" t="str">
            <v>Lula Bondurant Harrison Sch 661637</v>
          </cell>
        </row>
        <row r="4514">
          <cell r="A4514">
            <v>336163</v>
          </cell>
          <cell r="B4514" t="str">
            <v>2K</v>
          </cell>
          <cell r="C4514" t="str">
            <v>Restricted</v>
          </cell>
          <cell r="D4514" t="str">
            <v>AU Restricted Scholarships</v>
          </cell>
          <cell r="E4514" t="str">
            <v>Macon Co Victoryland Sch 692041</v>
          </cell>
        </row>
        <row r="4515">
          <cell r="A4515">
            <v>336165</v>
          </cell>
          <cell r="B4515" t="str">
            <v>2K</v>
          </cell>
          <cell r="C4515" t="str">
            <v>Restricted</v>
          </cell>
          <cell r="D4515" t="str">
            <v>AU Restricted Scholarships</v>
          </cell>
          <cell r="E4515" t="str">
            <v>Max E Kahn Scholarship 692014</v>
          </cell>
        </row>
        <row r="4516">
          <cell r="A4516">
            <v>336167</v>
          </cell>
          <cell r="B4516" t="str">
            <v>2K</v>
          </cell>
          <cell r="C4516" t="str">
            <v>Restricted</v>
          </cell>
          <cell r="D4516" t="str">
            <v>AU Restricted Scholarships</v>
          </cell>
          <cell r="E4516" t="str">
            <v>Michael Arnett Nobles Sch 692095</v>
          </cell>
        </row>
        <row r="4517">
          <cell r="A4517">
            <v>336168</v>
          </cell>
          <cell r="B4517" t="str">
            <v>2K</v>
          </cell>
          <cell r="C4517" t="str">
            <v>Restricted</v>
          </cell>
          <cell r="D4517" t="str">
            <v>AU Restricted Scholarships</v>
          </cell>
          <cell r="E4517" t="str">
            <v>Miles &amp; Mary Stephens Schshp 661683</v>
          </cell>
        </row>
        <row r="4518">
          <cell r="A4518">
            <v>336170</v>
          </cell>
          <cell r="B4518" t="str">
            <v>2K</v>
          </cell>
          <cell r="C4518" t="str">
            <v>Restricted</v>
          </cell>
          <cell r="D4518" t="str">
            <v>AU Restricted Scholarships</v>
          </cell>
          <cell r="E4518" t="str">
            <v>N &amp; D Cline-R Collier 691463/692012</v>
          </cell>
        </row>
        <row r="4519">
          <cell r="A4519">
            <v>336171</v>
          </cell>
          <cell r="B4519" t="str">
            <v>2K</v>
          </cell>
          <cell r="C4519" t="str">
            <v>Restricted</v>
          </cell>
          <cell r="D4519" t="str">
            <v>AU Restricted Scholarships</v>
          </cell>
          <cell r="E4519" t="str">
            <v>Nelson &amp; Charleen Kemp Sch</v>
          </cell>
        </row>
        <row r="4520">
          <cell r="A4520">
            <v>336172</v>
          </cell>
          <cell r="B4520" t="str">
            <v>2K</v>
          </cell>
          <cell r="C4520" t="str">
            <v>Restricted</v>
          </cell>
          <cell r="D4520" t="str">
            <v>AU Restricted Scholarships</v>
          </cell>
          <cell r="E4520" t="str">
            <v>Odessa &amp; Shirley King Schshp 661550</v>
          </cell>
        </row>
        <row r="4521">
          <cell r="A4521">
            <v>336173</v>
          </cell>
          <cell r="B4521" t="str">
            <v>2K</v>
          </cell>
          <cell r="C4521" t="str">
            <v>Restricted</v>
          </cell>
          <cell r="D4521" t="str">
            <v>AU Restricted Scholarships</v>
          </cell>
          <cell r="E4521" t="str">
            <v>Omicron Delta Kappa Sch 692017</v>
          </cell>
        </row>
        <row r="4522">
          <cell r="A4522">
            <v>336175</v>
          </cell>
          <cell r="B4522" t="str">
            <v>2K</v>
          </cell>
          <cell r="C4522" t="str">
            <v>Restricted</v>
          </cell>
          <cell r="D4522" t="str">
            <v>AU Restricted Scholarships</v>
          </cell>
          <cell r="E4522" t="str">
            <v>Patricia Ann Holder Schshp 692297</v>
          </cell>
        </row>
        <row r="4523">
          <cell r="A4523">
            <v>336176</v>
          </cell>
          <cell r="B4523" t="str">
            <v>2K</v>
          </cell>
          <cell r="C4523" t="str">
            <v>Restricted</v>
          </cell>
          <cell r="D4523" t="str">
            <v>AU Restricted Scholarships</v>
          </cell>
          <cell r="E4523" t="str">
            <v>Presbyterian Home Sch 692165</v>
          </cell>
        </row>
        <row r="4524">
          <cell r="A4524">
            <v>336177</v>
          </cell>
          <cell r="B4524" t="str">
            <v>2K</v>
          </cell>
          <cell r="C4524" t="str">
            <v>Restricted</v>
          </cell>
          <cell r="D4524" t="str">
            <v>AU Restricted Scholarships</v>
          </cell>
          <cell r="E4524" t="str">
            <v>Preston &amp;Emerson Blakney Sch 661648</v>
          </cell>
        </row>
        <row r="4525">
          <cell r="A4525">
            <v>336179</v>
          </cell>
          <cell r="B4525" t="str">
            <v>2K</v>
          </cell>
          <cell r="C4525" t="str">
            <v>Restricted</v>
          </cell>
          <cell r="D4525" t="str">
            <v>AU Restricted Scholarships</v>
          </cell>
          <cell r="E4525" t="str">
            <v>Richard Rose McAdory Sch 661559</v>
          </cell>
        </row>
        <row r="4526">
          <cell r="A4526">
            <v>336180</v>
          </cell>
          <cell r="B4526" t="str">
            <v>2K</v>
          </cell>
          <cell r="C4526" t="str">
            <v>Restricted</v>
          </cell>
          <cell r="D4526" t="str">
            <v>AU Restricted Scholarships</v>
          </cell>
          <cell r="E4526" t="str">
            <v>Robert B Strong Schshp 691824</v>
          </cell>
        </row>
        <row r="4527">
          <cell r="A4527">
            <v>336181</v>
          </cell>
          <cell r="B4527" t="str">
            <v>2K</v>
          </cell>
          <cell r="C4527" t="str">
            <v>Restricted</v>
          </cell>
          <cell r="D4527" t="str">
            <v>AU Restricted Scholarships</v>
          </cell>
          <cell r="E4527" t="str">
            <v>Robert &amp; Carrie Dawson Sch 691981</v>
          </cell>
        </row>
        <row r="4528">
          <cell r="A4528">
            <v>336182</v>
          </cell>
          <cell r="B4528" t="str">
            <v>2K</v>
          </cell>
          <cell r="C4528" t="str">
            <v>Restricted</v>
          </cell>
          <cell r="D4528" t="str">
            <v>AU Restricted Scholarships</v>
          </cell>
          <cell r="E4528" t="str">
            <v>Robert W Harris Scholarship 691852</v>
          </cell>
        </row>
        <row r="4529">
          <cell r="A4529">
            <v>336183</v>
          </cell>
          <cell r="B4529" t="str">
            <v>2K</v>
          </cell>
          <cell r="C4529" t="str">
            <v>Restricted</v>
          </cell>
          <cell r="D4529" t="str">
            <v>AU Restricted Scholarships</v>
          </cell>
          <cell r="E4529" t="str">
            <v>R Young Walter L Brown Sch 564583</v>
          </cell>
        </row>
        <row r="4530">
          <cell r="A4530">
            <v>336184</v>
          </cell>
          <cell r="B4530" t="str">
            <v>2K</v>
          </cell>
          <cell r="C4530" t="str">
            <v>Restricted</v>
          </cell>
          <cell r="D4530" t="str">
            <v>AU Restricted Scholarships</v>
          </cell>
          <cell r="E4530" t="str">
            <v>R A Bolen &amp; W B McDonald Sch</v>
          </cell>
        </row>
        <row r="4531">
          <cell r="A4531">
            <v>336185</v>
          </cell>
          <cell r="B4531" t="str">
            <v>2K</v>
          </cell>
          <cell r="C4531" t="str">
            <v>Restricted</v>
          </cell>
          <cell r="D4531" t="str">
            <v>AU Restricted Scholarships</v>
          </cell>
          <cell r="E4531" t="str">
            <v>Rush Robinson Gross Sch 692181</v>
          </cell>
        </row>
        <row r="4532">
          <cell r="A4532">
            <v>336186</v>
          </cell>
          <cell r="B4532" t="str">
            <v>2K</v>
          </cell>
          <cell r="C4532" t="str">
            <v>Restricted</v>
          </cell>
          <cell r="D4532" t="str">
            <v>AU Restricted Scholarships</v>
          </cell>
          <cell r="E4532" t="str">
            <v>Sadie Edwards Roberts Miss Auburn S</v>
          </cell>
        </row>
        <row r="4533">
          <cell r="A4533">
            <v>336187</v>
          </cell>
          <cell r="B4533" t="str">
            <v>2K</v>
          </cell>
          <cell r="C4533" t="str">
            <v>Restricted</v>
          </cell>
          <cell r="D4533" t="str">
            <v>AU Restricted Scholarships</v>
          </cell>
          <cell r="E4533" t="str">
            <v>Samford Society Scholarship 692178</v>
          </cell>
        </row>
        <row r="4534">
          <cell r="A4534">
            <v>336188</v>
          </cell>
          <cell r="B4534" t="str">
            <v>2K</v>
          </cell>
          <cell r="C4534" t="str">
            <v>Restricted</v>
          </cell>
          <cell r="D4534" t="str">
            <v>AU Restricted Scholarships</v>
          </cell>
          <cell r="E4534" t="str">
            <v>Samuel Hamilton O'Hara Sch 692175</v>
          </cell>
        </row>
        <row r="4535">
          <cell r="A4535">
            <v>336189</v>
          </cell>
          <cell r="B4535" t="str">
            <v>2K</v>
          </cell>
          <cell r="C4535" t="str">
            <v>Restricted</v>
          </cell>
          <cell r="D4535" t="str">
            <v>AU Restricted Scholarships</v>
          </cell>
          <cell r="E4535" t="str">
            <v>Sandra Logan Scholarship 691733</v>
          </cell>
        </row>
        <row r="4536">
          <cell r="A4536">
            <v>336191</v>
          </cell>
          <cell r="B4536" t="str">
            <v>2K</v>
          </cell>
          <cell r="C4536" t="str">
            <v>Restricted</v>
          </cell>
          <cell r="D4536" t="str">
            <v>AU Restricted Scholarships</v>
          </cell>
          <cell r="E4536" t="str">
            <v>Susan Koonce Steagall Schshp 661586</v>
          </cell>
        </row>
        <row r="4537">
          <cell r="A4537">
            <v>336192</v>
          </cell>
          <cell r="B4537" t="str">
            <v>2K</v>
          </cell>
          <cell r="C4537" t="str">
            <v>Restricted</v>
          </cell>
          <cell r="D4537" t="str">
            <v>AU Restricted Scholarships</v>
          </cell>
          <cell r="E4537" t="str">
            <v>Terry Bowden Scholarship 692252</v>
          </cell>
        </row>
        <row r="4538">
          <cell r="A4538">
            <v>336193</v>
          </cell>
          <cell r="B4538" t="str">
            <v>2K</v>
          </cell>
          <cell r="C4538" t="str">
            <v>Restricted</v>
          </cell>
          <cell r="D4538" t="str">
            <v>AU Restricted Scholarships</v>
          </cell>
          <cell r="E4538" t="str">
            <v>Thomas &amp; Rosa Duboise Sch 692185</v>
          </cell>
        </row>
        <row r="4539">
          <cell r="A4539">
            <v>336194</v>
          </cell>
          <cell r="B4539" t="str">
            <v>2K</v>
          </cell>
          <cell r="C4539" t="str">
            <v>Restricted</v>
          </cell>
          <cell r="D4539" t="str">
            <v>AU Restricted Scholarships</v>
          </cell>
          <cell r="E4539" t="str">
            <v>Thomas Goode Jones Schshp 661671</v>
          </cell>
        </row>
        <row r="4540">
          <cell r="A4540">
            <v>336196</v>
          </cell>
          <cell r="B4540" t="str">
            <v>2K</v>
          </cell>
          <cell r="C4540" t="str">
            <v>Restricted</v>
          </cell>
          <cell r="D4540" t="str">
            <v>AU Restricted Scholarships</v>
          </cell>
          <cell r="E4540" t="str">
            <v>Thomas W Price Scholarship 661570</v>
          </cell>
        </row>
        <row r="4541">
          <cell r="A4541">
            <v>336198</v>
          </cell>
          <cell r="B4541" t="str">
            <v>2K</v>
          </cell>
          <cell r="C4541" t="str">
            <v>Restricted</v>
          </cell>
          <cell r="D4541" t="str">
            <v>AU Restricted Scholarships</v>
          </cell>
          <cell r="E4541" t="str">
            <v>AUF General Endow Sch 692110</v>
          </cell>
        </row>
        <row r="4542">
          <cell r="A4542">
            <v>336199</v>
          </cell>
          <cell r="B4542" t="str">
            <v>2K</v>
          </cell>
          <cell r="C4542" t="str">
            <v>Restricted</v>
          </cell>
          <cell r="D4542" t="str">
            <v>AU Restricted Scholarships</v>
          </cell>
          <cell r="E4542" t="str">
            <v>Vera Young Reid Schshp 692418</v>
          </cell>
        </row>
        <row r="4543">
          <cell r="A4543">
            <v>336200</v>
          </cell>
          <cell r="B4543" t="str">
            <v>2K</v>
          </cell>
          <cell r="C4543" t="str">
            <v>Restricted</v>
          </cell>
          <cell r="D4543" t="str">
            <v>AU Restricted Scholarships</v>
          </cell>
          <cell r="E4543" t="str">
            <v>W H Nelson Jr Scholarship 692092</v>
          </cell>
        </row>
        <row r="4544">
          <cell r="A4544">
            <v>336201</v>
          </cell>
          <cell r="B4544" t="str">
            <v>2K</v>
          </cell>
          <cell r="C4544" t="str">
            <v>Restricted</v>
          </cell>
          <cell r="D4544" t="str">
            <v>AU Restricted Scholarships</v>
          </cell>
          <cell r="E4544" t="str">
            <v>Warren Brothers Scholarship 691816</v>
          </cell>
        </row>
        <row r="4545">
          <cell r="A4545">
            <v>336202</v>
          </cell>
          <cell r="B4545" t="str">
            <v>2K</v>
          </cell>
          <cell r="C4545" t="str">
            <v>Restricted</v>
          </cell>
          <cell r="D4545" t="str">
            <v>AU Restricted Scholarships</v>
          </cell>
          <cell r="E4545" t="str">
            <v>Wilkins &amp; Mary Tanner Sch 691937</v>
          </cell>
        </row>
        <row r="4546">
          <cell r="A4546">
            <v>336203</v>
          </cell>
          <cell r="B4546" t="str">
            <v>2K</v>
          </cell>
          <cell r="C4546" t="str">
            <v>Restricted</v>
          </cell>
          <cell r="D4546" t="str">
            <v>AU Restricted Scholarships</v>
          </cell>
          <cell r="E4546" t="str">
            <v>W H &amp; Kate F Stockham Sch 691662</v>
          </cell>
        </row>
        <row r="4547">
          <cell r="A4547">
            <v>336204</v>
          </cell>
          <cell r="B4547" t="str">
            <v>2K</v>
          </cell>
          <cell r="C4547" t="str">
            <v>Restricted</v>
          </cell>
          <cell r="D4547" t="str">
            <v>AU Restricted Scholarships</v>
          </cell>
          <cell r="E4547" t="str">
            <v>William Hiram McGhee Schshp 692436</v>
          </cell>
        </row>
        <row r="4548">
          <cell r="A4548">
            <v>336205</v>
          </cell>
          <cell r="B4548" t="str">
            <v>2K</v>
          </cell>
          <cell r="C4548" t="str">
            <v>Restricted</v>
          </cell>
          <cell r="D4548" t="str">
            <v>AU Restricted Scholarships</v>
          </cell>
          <cell r="E4548" t="str">
            <v>William &amp; Marlene Muse Sch 692296</v>
          </cell>
        </row>
        <row r="4549">
          <cell r="A4549">
            <v>336208</v>
          </cell>
          <cell r="B4549" t="str">
            <v>2K</v>
          </cell>
          <cell r="C4549" t="str">
            <v>Restricted</v>
          </cell>
          <cell r="D4549" t="str">
            <v>AU Restricted Scholarships</v>
          </cell>
          <cell r="E4549" t="str">
            <v>Miss Alabama Contest Sch</v>
          </cell>
        </row>
        <row r="4550">
          <cell r="A4550">
            <v>336211</v>
          </cell>
          <cell r="B4550" t="str">
            <v>2K</v>
          </cell>
          <cell r="C4550" t="str">
            <v>Restricted</v>
          </cell>
          <cell r="D4550" t="str">
            <v>AU Restricted Scholarships</v>
          </cell>
          <cell r="E4550" t="str">
            <v>AU Alumni Assoc Endw Schshp 691628</v>
          </cell>
        </row>
        <row r="4551">
          <cell r="A4551">
            <v>336212</v>
          </cell>
          <cell r="B4551" t="str">
            <v>2K</v>
          </cell>
          <cell r="C4551" t="str">
            <v>Restricted</v>
          </cell>
          <cell r="D4551" t="str">
            <v>AU Restricted Scholarships</v>
          </cell>
          <cell r="E4551" t="str">
            <v>AU Alumni Assoc PLUS Schshp 691628</v>
          </cell>
        </row>
        <row r="4552">
          <cell r="A4552">
            <v>336216</v>
          </cell>
          <cell r="B4552" t="str">
            <v>2K</v>
          </cell>
          <cell r="C4552" t="str">
            <v>Restricted</v>
          </cell>
          <cell r="D4552" t="str">
            <v>AU Restricted Scholarships</v>
          </cell>
          <cell r="E4552" t="str">
            <v>Ralph 'Shug' Jordan Schshp 691960</v>
          </cell>
        </row>
        <row r="4553">
          <cell r="A4553">
            <v>336220</v>
          </cell>
          <cell r="B4553" t="str">
            <v>2K</v>
          </cell>
          <cell r="C4553" t="str">
            <v>Restricted</v>
          </cell>
          <cell r="D4553" t="str">
            <v>AU Restricted Scholarships</v>
          </cell>
          <cell r="E4553" t="str">
            <v>FC Sheppard 4H Scholarship 691778</v>
          </cell>
        </row>
        <row r="4554">
          <cell r="A4554">
            <v>336225</v>
          </cell>
          <cell r="B4554" t="str">
            <v>2K</v>
          </cell>
          <cell r="C4554" t="str">
            <v>Restricted</v>
          </cell>
          <cell r="D4554" t="str">
            <v>AU Restricted Scholarships</v>
          </cell>
          <cell r="E4554" t="str">
            <v>Smith Moreland &amp; Charles Sch 661653</v>
          </cell>
        </row>
        <row r="4555">
          <cell r="A4555">
            <v>336226</v>
          </cell>
          <cell r="B4555" t="str">
            <v>2K</v>
          </cell>
          <cell r="C4555" t="str">
            <v>Restricted</v>
          </cell>
          <cell r="D4555" t="str">
            <v>AU Restricted Scholarships</v>
          </cell>
          <cell r="E4555" t="str">
            <v>Pauline Philpott Endw Sch 692597</v>
          </cell>
        </row>
        <row r="4556">
          <cell r="A4556">
            <v>336227</v>
          </cell>
          <cell r="B4556" t="str">
            <v>2K</v>
          </cell>
          <cell r="C4556" t="str">
            <v>Restricted</v>
          </cell>
          <cell r="D4556" t="str">
            <v>AU Restricted Scholarships</v>
          </cell>
          <cell r="E4556" t="str">
            <v>Phil &amp; Sylvia Richardson Sch 692598</v>
          </cell>
        </row>
        <row r="4557">
          <cell r="A4557">
            <v>336228</v>
          </cell>
          <cell r="B4557" t="str">
            <v>2K</v>
          </cell>
          <cell r="C4557" t="str">
            <v>Restricted</v>
          </cell>
          <cell r="D4557" t="str">
            <v>AU Restricted Scholarships</v>
          </cell>
          <cell r="E4557" t="str">
            <v>Henry Blizzard Annual Scholarship</v>
          </cell>
        </row>
        <row r="4558">
          <cell r="A4558">
            <v>336230</v>
          </cell>
          <cell r="B4558" t="str">
            <v>2K</v>
          </cell>
          <cell r="C4558" t="str">
            <v>Restricted</v>
          </cell>
          <cell r="D4558" t="str">
            <v>AU Restricted Scholarships</v>
          </cell>
          <cell r="E4558" t="str">
            <v>AUFB Lettermen Club Sch 692610</v>
          </cell>
        </row>
        <row r="4559">
          <cell r="A4559">
            <v>336231</v>
          </cell>
          <cell r="B4559" t="str">
            <v>2K</v>
          </cell>
          <cell r="C4559" t="str">
            <v>Restricted</v>
          </cell>
          <cell r="D4559" t="str">
            <v>AU Restricted Scholarships</v>
          </cell>
          <cell r="E4559" t="str">
            <v>General University Scholarship</v>
          </cell>
        </row>
        <row r="4560">
          <cell r="A4560">
            <v>336232</v>
          </cell>
          <cell r="B4560" t="str">
            <v>2K</v>
          </cell>
          <cell r="C4560" t="str">
            <v>Restricted</v>
          </cell>
          <cell r="D4560" t="str">
            <v>AU Restricted Scholarships</v>
          </cell>
          <cell r="E4560" t="str">
            <v>Lloyd Maxwell Schshp 546599</v>
          </cell>
        </row>
        <row r="4561">
          <cell r="A4561">
            <v>336234</v>
          </cell>
          <cell r="B4561" t="str">
            <v>2K</v>
          </cell>
          <cell r="C4561" t="str">
            <v>Restricted</v>
          </cell>
          <cell r="D4561" t="str">
            <v>AU Restricted Scholarships</v>
          </cell>
          <cell r="E4561" t="str">
            <v>Miss AU Scholarships</v>
          </cell>
        </row>
        <row r="4562">
          <cell r="A4562">
            <v>336237</v>
          </cell>
          <cell r="B4562" t="str">
            <v>2K</v>
          </cell>
          <cell r="C4562" t="str">
            <v>Restricted</v>
          </cell>
          <cell r="D4562" t="str">
            <v>AU Restricted Scholarships</v>
          </cell>
          <cell r="E4562" t="str">
            <v>Gary C Martin Scholarship 692594</v>
          </cell>
        </row>
        <row r="4563">
          <cell r="A4563">
            <v>336238</v>
          </cell>
          <cell r="B4563" t="str">
            <v>2K</v>
          </cell>
          <cell r="C4563" t="str">
            <v>Restricted</v>
          </cell>
          <cell r="D4563" t="str">
            <v>AU Restricted Scholarships</v>
          </cell>
          <cell r="E4563" t="str">
            <v>AW Umbach Wrestling Exc Sch 692592</v>
          </cell>
        </row>
        <row r="4564">
          <cell r="A4564">
            <v>336240</v>
          </cell>
          <cell r="B4564" t="str">
            <v>2K</v>
          </cell>
          <cell r="C4564" t="str">
            <v>Restricted</v>
          </cell>
          <cell r="D4564" t="str">
            <v>AU Restricted Scholarships</v>
          </cell>
          <cell r="E4564" t="str">
            <v>JW Spearman Endw Schlshp 692531</v>
          </cell>
        </row>
        <row r="4565">
          <cell r="A4565">
            <v>336241</v>
          </cell>
          <cell r="B4565" t="str">
            <v>2K</v>
          </cell>
          <cell r="C4565" t="str">
            <v>Restricted</v>
          </cell>
          <cell r="D4565" t="str">
            <v>AU Restricted Scholarships</v>
          </cell>
          <cell r="E4565" t="str">
            <v>Marvin Campbell Meml Schshp 692206</v>
          </cell>
        </row>
        <row r="4566">
          <cell r="A4566">
            <v>336245</v>
          </cell>
          <cell r="B4566" t="str">
            <v>2K</v>
          </cell>
          <cell r="C4566" t="str">
            <v>Restricted</v>
          </cell>
          <cell r="D4566" t="str">
            <v>AU Restricted Scholarships</v>
          </cell>
          <cell r="E4566" t="str">
            <v>AUF Student Scholarship</v>
          </cell>
        </row>
        <row r="4567">
          <cell r="A4567">
            <v>336246</v>
          </cell>
          <cell r="B4567" t="str">
            <v>2K</v>
          </cell>
          <cell r="C4567" t="str">
            <v>Restricted</v>
          </cell>
          <cell r="D4567" t="str">
            <v>AU Restricted Scholarships</v>
          </cell>
          <cell r="E4567" t="str">
            <v>R&amp;M Blount Presidential Sch 661691</v>
          </cell>
        </row>
        <row r="4568">
          <cell r="A4568">
            <v>336250</v>
          </cell>
          <cell r="B4568" t="str">
            <v>2K</v>
          </cell>
          <cell r="C4568" t="str">
            <v>Restricted</v>
          </cell>
          <cell r="D4568" t="str">
            <v>AU Restricted Scholarships</v>
          </cell>
          <cell r="E4568" t="str">
            <v>Daniel Fdn Endw Merit Sshp 691297</v>
          </cell>
        </row>
        <row r="4569">
          <cell r="A4569">
            <v>336251</v>
          </cell>
          <cell r="B4569" t="str">
            <v>2K</v>
          </cell>
          <cell r="C4569" t="str">
            <v>Restricted</v>
          </cell>
          <cell r="D4569" t="str">
            <v>AU Restricted Scholarships</v>
          </cell>
          <cell r="E4569" t="str">
            <v>Mary Lee Albright Endw Sshp 692654</v>
          </cell>
        </row>
        <row r="4570">
          <cell r="A4570">
            <v>336252</v>
          </cell>
          <cell r="B4570" t="str">
            <v>2K</v>
          </cell>
          <cell r="C4570" t="str">
            <v>Restricted</v>
          </cell>
          <cell r="D4570" t="str">
            <v>AU Restricted Scholarships</v>
          </cell>
          <cell r="E4570" t="str">
            <v>Wm Davidson Endw Gen Schshp 692593</v>
          </cell>
        </row>
        <row r="4571">
          <cell r="A4571">
            <v>336253</v>
          </cell>
          <cell r="B4571" t="str">
            <v>2K</v>
          </cell>
          <cell r="C4571" t="str">
            <v>Restricted</v>
          </cell>
          <cell r="D4571" t="str">
            <v>AU Restricted Scholarships</v>
          </cell>
          <cell r="E4571" t="str">
            <v>Charlie Wheat Endw Schshp 692529</v>
          </cell>
        </row>
        <row r="4572">
          <cell r="A4572">
            <v>336254</v>
          </cell>
          <cell r="B4572" t="str">
            <v>2K</v>
          </cell>
          <cell r="C4572" t="str">
            <v>Restricted</v>
          </cell>
          <cell r="D4572" t="str">
            <v>AU Restricted Scholarships</v>
          </cell>
          <cell r="E4572" t="str">
            <v>Vandiver Meml Endw Schshp 692499</v>
          </cell>
        </row>
        <row r="4573">
          <cell r="A4573">
            <v>336255</v>
          </cell>
          <cell r="B4573" t="str">
            <v>2K</v>
          </cell>
          <cell r="C4573" t="str">
            <v>Restricted</v>
          </cell>
          <cell r="D4573" t="str">
            <v>AU Restricted Scholarships</v>
          </cell>
          <cell r="E4573" t="str">
            <v>Rena Roberts Endw Schshp 564593</v>
          </cell>
        </row>
        <row r="4574">
          <cell r="A4574">
            <v>336256</v>
          </cell>
          <cell r="B4574" t="str">
            <v>2K</v>
          </cell>
          <cell r="C4574" t="str">
            <v>Restricted</v>
          </cell>
          <cell r="D4574" t="str">
            <v>AU Restricted Scholarships</v>
          </cell>
          <cell r="E4574" t="str">
            <v>Geneva Co Farmers Fed Annl Schshp</v>
          </cell>
        </row>
        <row r="4575">
          <cell r="A4575">
            <v>336257</v>
          </cell>
          <cell r="B4575" t="str">
            <v>2K</v>
          </cell>
          <cell r="C4575" t="str">
            <v>Restricted</v>
          </cell>
          <cell r="D4575" t="str">
            <v>AU Restricted Scholarships</v>
          </cell>
          <cell r="E4575" t="str">
            <v>Charles Ball Sr. Meml Annl Schshp</v>
          </cell>
        </row>
        <row r="4576">
          <cell r="A4576">
            <v>336259</v>
          </cell>
          <cell r="B4576" t="str">
            <v>2K</v>
          </cell>
          <cell r="C4576" t="str">
            <v>Restricted</v>
          </cell>
          <cell r="D4576" t="str">
            <v>AU Restricted Scholarships</v>
          </cell>
          <cell r="E4576" t="str">
            <v>Frank&amp;Virginia Stewart Scshp 691678</v>
          </cell>
        </row>
        <row r="4577">
          <cell r="A4577">
            <v>336260</v>
          </cell>
          <cell r="B4577" t="str">
            <v>2K</v>
          </cell>
          <cell r="C4577" t="str">
            <v>Restricted</v>
          </cell>
          <cell r="D4577" t="str">
            <v>AU Restricted Scholarships</v>
          </cell>
          <cell r="E4577" t="str">
            <v>James Samford Jr '72 Annual Schshp</v>
          </cell>
        </row>
        <row r="4578">
          <cell r="A4578">
            <v>336261</v>
          </cell>
          <cell r="B4578" t="str">
            <v>2K</v>
          </cell>
          <cell r="C4578" t="str">
            <v>Restricted</v>
          </cell>
          <cell r="D4578" t="str">
            <v>AU Restricted Scholarships</v>
          </cell>
          <cell r="E4578" t="str">
            <v>Carl &amp; Jessie Summers Annl Schshp</v>
          </cell>
        </row>
        <row r="4579">
          <cell r="A4579">
            <v>336263</v>
          </cell>
          <cell r="B4579" t="str">
            <v>2K</v>
          </cell>
          <cell r="C4579" t="str">
            <v>Restricted</v>
          </cell>
          <cell r="D4579" t="str">
            <v>AU Restricted Scholarships</v>
          </cell>
          <cell r="E4579" t="str">
            <v>David &amp; Donna Lehman Schshp 692726</v>
          </cell>
        </row>
        <row r="4580">
          <cell r="A4580">
            <v>336264</v>
          </cell>
          <cell r="B4580" t="str">
            <v>2K</v>
          </cell>
          <cell r="C4580" t="str">
            <v>Restricted</v>
          </cell>
          <cell r="D4580" t="str">
            <v>AU Restricted Scholarships</v>
          </cell>
          <cell r="E4580" t="str">
            <v>Mary Yeager Wilson Schshp 692735</v>
          </cell>
        </row>
        <row r="4581">
          <cell r="A4581">
            <v>336265</v>
          </cell>
          <cell r="B4581" t="str">
            <v>2K</v>
          </cell>
          <cell r="C4581" t="str">
            <v>Restricted</v>
          </cell>
          <cell r="D4581" t="str">
            <v>AU Restricted Scholarships</v>
          </cell>
          <cell r="E4581" t="str">
            <v>Student Alumni Assoc Annl Schshp</v>
          </cell>
        </row>
        <row r="4582">
          <cell r="A4582">
            <v>336266</v>
          </cell>
          <cell r="B4582" t="str">
            <v>2K</v>
          </cell>
          <cell r="C4582" t="str">
            <v>Restricted</v>
          </cell>
          <cell r="D4582" t="str">
            <v>AU Restricted Scholarships</v>
          </cell>
          <cell r="E4582" t="str">
            <v>John Gilino Meml AU Schshp 692743</v>
          </cell>
        </row>
        <row r="4583">
          <cell r="A4583">
            <v>336267</v>
          </cell>
          <cell r="B4583" t="str">
            <v>2K</v>
          </cell>
          <cell r="C4583" t="str">
            <v>Restricted</v>
          </cell>
          <cell r="D4583" t="str">
            <v>AU Restricted Scholarships</v>
          </cell>
          <cell r="E4583" t="str">
            <v>Stephen Ensminger AU Schshp 692573</v>
          </cell>
        </row>
        <row r="4584">
          <cell r="A4584">
            <v>336268</v>
          </cell>
          <cell r="B4584" t="str">
            <v>2K</v>
          </cell>
          <cell r="C4584" t="str">
            <v>Restricted</v>
          </cell>
          <cell r="D4584" t="str">
            <v>AU Restricted Scholarships</v>
          </cell>
          <cell r="E4584" t="str">
            <v>Kathryn Collier Annual AU Schshp</v>
          </cell>
        </row>
        <row r="4585">
          <cell r="A4585">
            <v>336269</v>
          </cell>
          <cell r="B4585" t="str">
            <v>2K</v>
          </cell>
          <cell r="C4585" t="str">
            <v>Restricted</v>
          </cell>
          <cell r="D4585" t="str">
            <v>AU Restricted Scholarships</v>
          </cell>
          <cell r="E4585" t="str">
            <v>Steigerwald Annual BU &amp; HS Schshp</v>
          </cell>
        </row>
        <row r="4586">
          <cell r="A4586">
            <v>336270</v>
          </cell>
          <cell r="B4586" t="str">
            <v>2K</v>
          </cell>
          <cell r="C4586" t="str">
            <v>Restricted</v>
          </cell>
          <cell r="D4586" t="str">
            <v>AU Restricted Scholarships</v>
          </cell>
          <cell r="E4586" t="str">
            <v>Michael Rooker Annual Scholarship</v>
          </cell>
        </row>
        <row r="4587">
          <cell r="A4587">
            <v>336271</v>
          </cell>
          <cell r="B4587" t="str">
            <v>2K</v>
          </cell>
          <cell r="C4587" t="str">
            <v>Restricted</v>
          </cell>
          <cell r="D4587" t="str">
            <v>AU Restricted Scholarships</v>
          </cell>
          <cell r="E4587" t="str">
            <v>Randy &amp; Nancy Campbell Annl Schshp</v>
          </cell>
        </row>
        <row r="4588">
          <cell r="A4588">
            <v>336273</v>
          </cell>
          <cell r="B4588" t="str">
            <v>2K</v>
          </cell>
          <cell r="C4588" t="str">
            <v>Restricted</v>
          </cell>
          <cell r="D4588" t="str">
            <v>AU Restricted Scholarships</v>
          </cell>
          <cell r="E4588" t="str">
            <v>J.L. &amp; Elizabeth Grant Annl Schshp</v>
          </cell>
        </row>
        <row r="4589">
          <cell r="A4589">
            <v>336276</v>
          </cell>
          <cell r="B4589" t="str">
            <v>2K</v>
          </cell>
          <cell r="C4589" t="str">
            <v>Restricted</v>
          </cell>
          <cell r="D4589" t="str">
            <v>AU Restricted Scholarships</v>
          </cell>
          <cell r="E4589" t="str">
            <v>Albertville High School Sshp 692835</v>
          </cell>
        </row>
        <row r="4590">
          <cell r="A4590">
            <v>336277</v>
          </cell>
          <cell r="B4590" t="str">
            <v>2K</v>
          </cell>
          <cell r="C4590" t="str">
            <v>Restricted</v>
          </cell>
          <cell r="D4590" t="str">
            <v>AU Restricted Scholarships</v>
          </cell>
          <cell r="E4590" t="str">
            <v>Interfraternity Council Sshp 692845</v>
          </cell>
        </row>
        <row r="4591">
          <cell r="A4591">
            <v>336278</v>
          </cell>
          <cell r="B4591" t="str">
            <v>2K</v>
          </cell>
          <cell r="C4591" t="str">
            <v>Restricted</v>
          </cell>
          <cell r="D4591" t="str">
            <v>AU Restricted Scholarships</v>
          </cell>
          <cell r="E4591" t="str">
            <v>Les &amp; Civel Adams Annual Schshp</v>
          </cell>
        </row>
        <row r="4592">
          <cell r="A4592">
            <v>336279</v>
          </cell>
          <cell r="B4592" t="str">
            <v>2K</v>
          </cell>
          <cell r="C4592" t="str">
            <v>Restricted</v>
          </cell>
          <cell r="D4592" t="str">
            <v>AU Restricted Scholarships</v>
          </cell>
          <cell r="E4592" t="str">
            <v>Jerry Roden Jr Schshp 692857</v>
          </cell>
        </row>
        <row r="4593">
          <cell r="A4593">
            <v>336282</v>
          </cell>
          <cell r="B4593" t="str">
            <v>2K</v>
          </cell>
          <cell r="C4593" t="str">
            <v>Restricted</v>
          </cell>
          <cell r="D4593" t="str">
            <v>AU Restricted Scholarships</v>
          </cell>
          <cell r="E4593" t="str">
            <v>Auburn Spirit Foundation Scholarshp</v>
          </cell>
        </row>
        <row r="4594">
          <cell r="A4594">
            <v>336283</v>
          </cell>
          <cell r="B4594" t="str">
            <v>2K</v>
          </cell>
          <cell r="C4594" t="str">
            <v>Restricted</v>
          </cell>
          <cell r="D4594" t="str">
            <v>AU Restricted Scholarships</v>
          </cell>
          <cell r="E4594" t="str">
            <v>Marguerite Parsons Schshp 661660</v>
          </cell>
        </row>
        <row r="4595">
          <cell r="A4595">
            <v>336284</v>
          </cell>
          <cell r="B4595" t="str">
            <v>2K</v>
          </cell>
          <cell r="C4595" t="str">
            <v>Restricted</v>
          </cell>
          <cell r="D4595" t="str">
            <v>AU Restricted Scholarships</v>
          </cell>
          <cell r="E4595" t="str">
            <v>Four Little Girls Mml Schshp 692637</v>
          </cell>
        </row>
        <row r="4596">
          <cell r="A4596">
            <v>336287</v>
          </cell>
          <cell r="B4596" t="str">
            <v>2K</v>
          </cell>
          <cell r="C4596" t="str">
            <v>Restricted</v>
          </cell>
          <cell r="D4596" t="str">
            <v>AU Restricted Scholarships</v>
          </cell>
          <cell r="E4596" t="str">
            <v>Coach Bazemore Genl Schshp 692907</v>
          </cell>
        </row>
        <row r="4597">
          <cell r="A4597">
            <v>336288</v>
          </cell>
          <cell r="B4597" t="str">
            <v>2K</v>
          </cell>
          <cell r="C4597" t="str">
            <v>Restricted</v>
          </cell>
          <cell r="D4597" t="str">
            <v>AU Restricted Scholarships</v>
          </cell>
          <cell r="E4597" t="str">
            <v>AU Retirees Assoc Annual Schshp</v>
          </cell>
        </row>
        <row r="4598">
          <cell r="A4598">
            <v>336289</v>
          </cell>
          <cell r="B4598" t="str">
            <v>2K</v>
          </cell>
          <cell r="C4598" t="str">
            <v>Restricted</v>
          </cell>
          <cell r="D4598" t="str">
            <v>AU Restricted Scholarships</v>
          </cell>
          <cell r="E4598" t="str">
            <v>Tom &amp; Kay Aderhold AU Schshp 692931</v>
          </cell>
        </row>
        <row r="4599">
          <cell r="A4599">
            <v>336290</v>
          </cell>
          <cell r="B4599" t="str">
            <v>2K</v>
          </cell>
          <cell r="C4599" t="str">
            <v>Restricted</v>
          </cell>
          <cell r="D4599" t="str">
            <v>AU Restricted Scholarships</v>
          </cell>
          <cell r="E4599" t="str">
            <v>Marilyn Glass Meml Schshp 692097</v>
          </cell>
        </row>
        <row r="4600">
          <cell r="A4600">
            <v>336293</v>
          </cell>
          <cell r="B4600" t="str">
            <v>2K</v>
          </cell>
          <cell r="C4600" t="str">
            <v>Restricted</v>
          </cell>
          <cell r="D4600" t="str">
            <v>AU Restricted Scholarships</v>
          </cell>
          <cell r="E4600" t="str">
            <v>Chick-Fil-A Scholarship 661708</v>
          </cell>
        </row>
        <row r="4601">
          <cell r="A4601">
            <v>336294</v>
          </cell>
          <cell r="B4601" t="str">
            <v>2K</v>
          </cell>
          <cell r="C4601" t="str">
            <v>Restricted</v>
          </cell>
          <cell r="D4601" t="str">
            <v>AU Restricted Scholarships</v>
          </cell>
          <cell r="E4601" t="str">
            <v>Gussie Vines AU Annl Schshp</v>
          </cell>
        </row>
        <row r="4602">
          <cell r="A4602">
            <v>336295</v>
          </cell>
          <cell r="B4602" t="str">
            <v>2K</v>
          </cell>
          <cell r="C4602" t="str">
            <v>Restricted</v>
          </cell>
          <cell r="D4602" t="str">
            <v>AU Restricted Scholarships</v>
          </cell>
          <cell r="E4602" t="str">
            <v>Harry Haman Annual Schshp</v>
          </cell>
        </row>
        <row r="4603">
          <cell r="A4603">
            <v>336296</v>
          </cell>
          <cell r="B4603" t="str">
            <v>2K</v>
          </cell>
          <cell r="C4603" t="str">
            <v>Restricted</v>
          </cell>
          <cell r="D4603" t="str">
            <v>AU Restricted Scholarships</v>
          </cell>
          <cell r="E4603" t="str">
            <v>Golden Eagles Annual Scholarship</v>
          </cell>
        </row>
        <row r="4604">
          <cell r="A4604">
            <v>336297</v>
          </cell>
          <cell r="B4604" t="str">
            <v>2K</v>
          </cell>
          <cell r="C4604" t="str">
            <v>Restricted</v>
          </cell>
          <cell r="D4604" t="str">
            <v>AU Restricted Scholarships</v>
          </cell>
          <cell r="E4604" t="str">
            <v>Susan Stanley Annl AU Schshp</v>
          </cell>
        </row>
        <row r="4605">
          <cell r="A4605">
            <v>336298</v>
          </cell>
          <cell r="B4605" t="str">
            <v>2K</v>
          </cell>
          <cell r="C4605" t="str">
            <v>Restricted</v>
          </cell>
          <cell r="D4605" t="str">
            <v>AU Restricted Scholarships</v>
          </cell>
          <cell r="E4605" t="str">
            <v>Auburn Veterans AU Schshp 693180</v>
          </cell>
        </row>
        <row r="4606">
          <cell r="A4606">
            <v>336299</v>
          </cell>
          <cell r="B4606" t="str">
            <v>2K</v>
          </cell>
          <cell r="C4606" t="str">
            <v>Restricted</v>
          </cell>
          <cell r="D4606" t="str">
            <v>AU Restricted Scholarships</v>
          </cell>
          <cell r="E4606" t="str">
            <v>L Burk Sch Art/Graphic Desn 692911</v>
          </cell>
        </row>
        <row r="4607">
          <cell r="A4607">
            <v>336300</v>
          </cell>
          <cell r="B4607" t="str">
            <v>2K</v>
          </cell>
          <cell r="C4607" t="str">
            <v>Restricted</v>
          </cell>
          <cell r="D4607" t="str">
            <v>AU Restricted Scholarships</v>
          </cell>
          <cell r="E4607" t="str">
            <v>Amerson Fmly Sch Eng/Bus/CHS 692730</v>
          </cell>
        </row>
        <row r="4608">
          <cell r="A4608">
            <v>336301</v>
          </cell>
          <cell r="B4608" t="str">
            <v>2K</v>
          </cell>
          <cell r="C4608" t="str">
            <v>Restricted</v>
          </cell>
          <cell r="D4608" t="str">
            <v>AU Restricted Scholarships</v>
          </cell>
          <cell r="E4608" t="str">
            <v>SGA Auburn Creed Annl AU Schshp</v>
          </cell>
        </row>
        <row r="4609">
          <cell r="A4609">
            <v>336302</v>
          </cell>
          <cell r="B4609" t="str">
            <v>2K</v>
          </cell>
          <cell r="C4609" t="str">
            <v>Restricted</v>
          </cell>
          <cell r="D4609" t="str">
            <v>AU Restricted Scholarships</v>
          </cell>
          <cell r="E4609" t="str">
            <v>Jessica/Stephanie Johnson AU Schshp</v>
          </cell>
        </row>
        <row r="4610">
          <cell r="A4610">
            <v>336303</v>
          </cell>
          <cell r="B4610" t="str">
            <v>2K</v>
          </cell>
          <cell r="C4610" t="str">
            <v>Restricted</v>
          </cell>
          <cell r="D4610" t="str">
            <v>AU Restricted Scholarships</v>
          </cell>
          <cell r="E4610" t="str">
            <v>South Carolina DMV AU Schshp 564608</v>
          </cell>
        </row>
        <row r="4611">
          <cell r="A4611">
            <v>336305</v>
          </cell>
          <cell r="B4611" t="str">
            <v>2K</v>
          </cell>
          <cell r="C4611" t="str">
            <v>Restricted</v>
          </cell>
          <cell r="D4611" t="str">
            <v>AU Restricted Scholarships</v>
          </cell>
          <cell r="E4611" t="str">
            <v>Kristen Marotte Schshp 693074</v>
          </cell>
        </row>
        <row r="4612">
          <cell r="A4612">
            <v>336306</v>
          </cell>
          <cell r="B4612" t="str">
            <v>2K</v>
          </cell>
          <cell r="C4612" t="str">
            <v>Restricted</v>
          </cell>
          <cell r="D4612" t="str">
            <v>AU Restricted Scholarships</v>
          </cell>
          <cell r="E4612" t="str">
            <v>M Hardy Coosa Cty Sshp Endw 693081</v>
          </cell>
        </row>
        <row r="4613">
          <cell r="A4613">
            <v>336307</v>
          </cell>
          <cell r="B4613" t="str">
            <v>2K</v>
          </cell>
          <cell r="C4613" t="str">
            <v>Restricted</v>
          </cell>
          <cell r="D4613" t="str">
            <v>AU Restricted Scholarships</v>
          </cell>
          <cell r="E4613" t="str">
            <v>Alpha Lambda Delta Sshp 693087</v>
          </cell>
        </row>
        <row r="4614">
          <cell r="A4614">
            <v>336309</v>
          </cell>
          <cell r="B4614" t="str">
            <v>2K</v>
          </cell>
          <cell r="C4614" t="str">
            <v>Restricted</v>
          </cell>
          <cell r="D4614" t="str">
            <v>AU Restricted Scholarships</v>
          </cell>
          <cell r="E4614" t="str">
            <v>Hunter Agricultural/FWS/Edu Anl Sch</v>
          </cell>
        </row>
        <row r="4615">
          <cell r="A4615">
            <v>336310</v>
          </cell>
          <cell r="B4615" t="str">
            <v>2K</v>
          </cell>
          <cell r="C4615" t="str">
            <v>Restricted</v>
          </cell>
          <cell r="D4615" t="str">
            <v>AU Restricted Scholarships</v>
          </cell>
          <cell r="E4615" t="str">
            <v>Beatrice Fontana Annual Scholarship</v>
          </cell>
        </row>
        <row r="4616">
          <cell r="A4616">
            <v>336311</v>
          </cell>
          <cell r="B4616" t="str">
            <v>2K</v>
          </cell>
          <cell r="C4616" t="str">
            <v>Restricted</v>
          </cell>
          <cell r="D4616" t="str">
            <v>AU Restricted Scholarships</v>
          </cell>
          <cell r="E4616" t="str">
            <v>Mildred &amp;Leonard Barstis Sch 693123</v>
          </cell>
        </row>
        <row r="4617">
          <cell r="A4617">
            <v>336312</v>
          </cell>
          <cell r="B4617" t="str">
            <v>2K</v>
          </cell>
          <cell r="C4617" t="str">
            <v>Restricted</v>
          </cell>
          <cell r="D4617" t="str">
            <v>AU Restricted Scholarships</v>
          </cell>
          <cell r="E4617" t="str">
            <v>Thigpen Family Endowed Sch 693144</v>
          </cell>
        </row>
        <row r="4618">
          <cell r="A4618">
            <v>336313</v>
          </cell>
          <cell r="B4618" t="str">
            <v>2K</v>
          </cell>
          <cell r="C4618" t="str">
            <v>Restricted</v>
          </cell>
          <cell r="D4618" t="str">
            <v>AU Restricted Scholarships</v>
          </cell>
          <cell r="E4618" t="str">
            <v>J &amp; K Evers Scholarship 693146</v>
          </cell>
        </row>
        <row r="4619">
          <cell r="A4619">
            <v>336314</v>
          </cell>
          <cell r="B4619" t="str">
            <v>2K</v>
          </cell>
          <cell r="C4619" t="str">
            <v>Restricted</v>
          </cell>
          <cell r="D4619" t="str">
            <v>AU Restricted Scholarships</v>
          </cell>
          <cell r="E4619" t="str">
            <v>Texas DMV Tags AU Schshp 564612</v>
          </cell>
        </row>
        <row r="4620">
          <cell r="A4620">
            <v>336315</v>
          </cell>
          <cell r="B4620" t="str">
            <v>2K</v>
          </cell>
          <cell r="C4620" t="str">
            <v>Restricted</v>
          </cell>
          <cell r="D4620" t="str">
            <v>AU Restricted Scholarships</v>
          </cell>
          <cell r="E4620" t="str">
            <v>Bruce Mazey Education Sch 693181</v>
          </cell>
        </row>
        <row r="4621">
          <cell r="A4621">
            <v>336316</v>
          </cell>
          <cell r="B4621" t="str">
            <v>2K</v>
          </cell>
          <cell r="C4621" t="str">
            <v>Restricted</v>
          </cell>
          <cell r="D4621" t="str">
            <v>AU Restricted Scholarships</v>
          </cell>
          <cell r="E4621" t="str">
            <v>Charles J Ebert Jr Sch 693185</v>
          </cell>
        </row>
        <row r="4622">
          <cell r="A4622">
            <v>336317</v>
          </cell>
          <cell r="B4622" t="str">
            <v>2K</v>
          </cell>
          <cell r="C4622" t="str">
            <v>Restricted</v>
          </cell>
          <cell r="D4622" t="str">
            <v>AU Restricted Scholarships</v>
          </cell>
          <cell r="E4622" t="str">
            <v>HK n Margaret Nix Family Sch 693186</v>
          </cell>
        </row>
        <row r="4623">
          <cell r="A4623">
            <v>336318</v>
          </cell>
          <cell r="B4623" t="str">
            <v>2K</v>
          </cell>
          <cell r="C4623" t="str">
            <v>Restricted</v>
          </cell>
          <cell r="D4623" t="str">
            <v>AU Restricted Scholarships</v>
          </cell>
          <cell r="E4623" t="str">
            <v>Raye T Benefield Schshp 693200</v>
          </cell>
        </row>
        <row r="4624">
          <cell r="A4624">
            <v>336320</v>
          </cell>
          <cell r="B4624" t="str">
            <v>2K</v>
          </cell>
          <cell r="C4624" t="str">
            <v>Restricted</v>
          </cell>
          <cell r="D4624" t="str">
            <v>AU Restricted Scholarships</v>
          </cell>
          <cell r="E4624" t="str">
            <v>Nick &amp; Kara Nunn Schshp 693212</v>
          </cell>
        </row>
        <row r="4625">
          <cell r="A4625">
            <v>336321</v>
          </cell>
          <cell r="B4625" t="str">
            <v>2K</v>
          </cell>
          <cell r="C4625" t="str">
            <v>Restricted</v>
          </cell>
          <cell r="D4625" t="str">
            <v>AU Restricted Scholarships</v>
          </cell>
          <cell r="E4625" t="str">
            <v>Ralph Lee Hill Annual Scholarship</v>
          </cell>
        </row>
        <row r="4626">
          <cell r="A4626">
            <v>336322</v>
          </cell>
          <cell r="B4626" t="str">
            <v>2K</v>
          </cell>
          <cell r="C4626" t="str">
            <v>Restricted</v>
          </cell>
          <cell r="D4626" t="str">
            <v>AU Restricted Scholarships</v>
          </cell>
          <cell r="E4626" t="str">
            <v>Highlands Cashiers AlUm Sch 693227</v>
          </cell>
        </row>
        <row r="4627">
          <cell r="A4627">
            <v>336324</v>
          </cell>
          <cell r="B4627" t="str">
            <v>2K</v>
          </cell>
          <cell r="C4627" t="str">
            <v>Restricted</v>
          </cell>
          <cell r="D4627" t="str">
            <v>AU Restricted Scholarships</v>
          </cell>
          <cell r="E4627" t="str">
            <v>Gossom Annual PLUS Scholarship</v>
          </cell>
        </row>
        <row r="4628">
          <cell r="A4628">
            <v>336325</v>
          </cell>
          <cell r="B4628" t="str">
            <v>2K</v>
          </cell>
          <cell r="C4628" t="str">
            <v>Restricted</v>
          </cell>
          <cell r="D4628" t="str">
            <v>AU Restricted Scholarships</v>
          </cell>
          <cell r="E4628" t="str">
            <v>Randy &amp; Nancy Campbell Sch 693240</v>
          </cell>
        </row>
        <row r="4629">
          <cell r="A4629">
            <v>336329</v>
          </cell>
          <cell r="B4629" t="str">
            <v>2K</v>
          </cell>
          <cell r="C4629" t="str">
            <v>Restricted</v>
          </cell>
          <cell r="D4629" t="str">
            <v>AU Restricted Scholarships</v>
          </cell>
          <cell r="E4629" t="str">
            <v>Bailey Student Veterans Annl Schshp</v>
          </cell>
        </row>
        <row r="4630">
          <cell r="A4630">
            <v>336331</v>
          </cell>
          <cell r="B4630" t="str">
            <v>2K</v>
          </cell>
          <cell r="C4630" t="str">
            <v>Restricted</v>
          </cell>
          <cell r="D4630" t="str">
            <v>AU Restricted Scholarships</v>
          </cell>
          <cell r="E4630" t="str">
            <v>Yng Women Leadrshp Prgrm Sch 693270</v>
          </cell>
        </row>
        <row r="4631">
          <cell r="A4631">
            <v>336332</v>
          </cell>
          <cell r="B4631" t="str">
            <v>2K</v>
          </cell>
          <cell r="C4631" t="str">
            <v>Restricted</v>
          </cell>
          <cell r="D4631" t="str">
            <v>AU Restricted Scholarships</v>
          </cell>
          <cell r="E4631" t="str">
            <v>Timothy &amp; Leigh Hunt Schshp 692830</v>
          </cell>
        </row>
        <row r="4632">
          <cell r="A4632">
            <v>336333</v>
          </cell>
          <cell r="B4632" t="str">
            <v>2K</v>
          </cell>
          <cell r="C4632" t="str">
            <v>Restricted</v>
          </cell>
          <cell r="D4632" t="str">
            <v>AU Restricted Scholarships</v>
          </cell>
          <cell r="E4632" t="str">
            <v>Emmett Reeder PreVet Annl Schshp</v>
          </cell>
        </row>
        <row r="4633">
          <cell r="A4633">
            <v>336334</v>
          </cell>
          <cell r="B4633" t="str">
            <v>2K</v>
          </cell>
          <cell r="C4633" t="str">
            <v>Restricted</v>
          </cell>
          <cell r="D4633" t="str">
            <v>AU Restricted Scholarships</v>
          </cell>
          <cell r="E4633" t="str">
            <v>Jack &amp; Libbie Key Family Sch 693286</v>
          </cell>
        </row>
        <row r="4634">
          <cell r="A4634">
            <v>336335</v>
          </cell>
          <cell r="B4634" t="str">
            <v>2K</v>
          </cell>
          <cell r="C4634" t="str">
            <v>Restricted</v>
          </cell>
          <cell r="D4634" t="str">
            <v>AU Restricted Scholarships</v>
          </cell>
          <cell r="E4634" t="str">
            <v>Friends of Auburn 80s Schshp 693289</v>
          </cell>
        </row>
        <row r="4635">
          <cell r="A4635">
            <v>336336</v>
          </cell>
          <cell r="B4635" t="str">
            <v>2K</v>
          </cell>
          <cell r="C4635" t="str">
            <v>Restricted</v>
          </cell>
          <cell r="D4635" t="str">
            <v>AU Restricted Scholarships</v>
          </cell>
          <cell r="E4635" t="str">
            <v>SGA President Scholarship</v>
          </cell>
        </row>
        <row r="4636">
          <cell r="A4636">
            <v>336338</v>
          </cell>
          <cell r="B4636" t="str">
            <v>2K</v>
          </cell>
          <cell r="C4636" t="str">
            <v>Restricted</v>
          </cell>
          <cell r="D4636" t="str">
            <v>AU Restricted Scholarships</v>
          </cell>
          <cell r="E4636" t="str">
            <v>VK &amp; JR Miller Jr Annl Schshp at AU</v>
          </cell>
        </row>
        <row r="4637">
          <cell r="A4637">
            <v>336339</v>
          </cell>
          <cell r="B4637" t="str">
            <v>2K</v>
          </cell>
          <cell r="C4637" t="str">
            <v>Restricted</v>
          </cell>
          <cell r="D4637" t="str">
            <v>AU Restricted Scholarships</v>
          </cell>
          <cell r="E4637" t="str">
            <v>A L Bam Williams Schshp 693333</v>
          </cell>
        </row>
        <row r="4638">
          <cell r="A4638">
            <v>336340</v>
          </cell>
          <cell r="B4638" t="str">
            <v>2K</v>
          </cell>
          <cell r="C4638" t="str">
            <v>Restricted</v>
          </cell>
          <cell r="D4638" t="str">
            <v>AU Restricted Scholarships</v>
          </cell>
          <cell r="E4638" t="str">
            <v>Snider Family Schshp 693292</v>
          </cell>
        </row>
        <row r="4639">
          <cell r="A4639">
            <v>336341</v>
          </cell>
          <cell r="B4639" t="str">
            <v>2K</v>
          </cell>
          <cell r="C4639" t="str">
            <v>Restricted</v>
          </cell>
          <cell r="D4639" t="str">
            <v>AU Restricted Scholarships</v>
          </cell>
          <cell r="E4639" t="str">
            <v>Auburn Rotary Club Schshp 693358</v>
          </cell>
        </row>
        <row r="4640">
          <cell r="A4640">
            <v>336344</v>
          </cell>
          <cell r="B4640" t="str">
            <v>2K</v>
          </cell>
          <cell r="C4640" t="str">
            <v>Restricted</v>
          </cell>
          <cell r="D4640" t="str">
            <v>AU Restricted Scholarships</v>
          </cell>
          <cell r="E4640" t="str">
            <v>Kam Ldrshp &amp; Svc Stdt Aff Annl Sshp</v>
          </cell>
        </row>
        <row r="4641">
          <cell r="A4641">
            <v>336345</v>
          </cell>
          <cell r="B4641" t="str">
            <v>2K</v>
          </cell>
          <cell r="C4641" t="str">
            <v>Restricted</v>
          </cell>
          <cell r="D4641" t="str">
            <v>AU Restricted Scholarships</v>
          </cell>
          <cell r="E4641" t="str">
            <v>McClellan Ratchford Schshp 693382</v>
          </cell>
        </row>
        <row r="4642">
          <cell r="A4642">
            <v>336347</v>
          </cell>
          <cell r="B4642" t="str">
            <v>2K</v>
          </cell>
          <cell r="C4642" t="str">
            <v>Restricted</v>
          </cell>
          <cell r="D4642" t="str">
            <v>AU Restricted Scholarships</v>
          </cell>
          <cell r="E4642" t="str">
            <v>HK &amp; Margaret Nix Schshp 693386</v>
          </cell>
        </row>
        <row r="4643">
          <cell r="A4643">
            <v>336348</v>
          </cell>
          <cell r="B4643" t="str">
            <v>2K</v>
          </cell>
          <cell r="C4643" t="str">
            <v>Restricted</v>
          </cell>
          <cell r="D4643" t="str">
            <v>AU Restricted Scholarships</v>
          </cell>
          <cell r="E4643" t="str">
            <v>James Baird Jr Schshp 693399</v>
          </cell>
        </row>
        <row r="4644">
          <cell r="A4644">
            <v>336349</v>
          </cell>
          <cell r="B4644" t="str">
            <v>2K</v>
          </cell>
          <cell r="C4644" t="str">
            <v>Restricted</v>
          </cell>
          <cell r="D4644" t="str">
            <v>AU Restricted Scholarships</v>
          </cell>
          <cell r="E4644" t="str">
            <v>Travis Rabren Schshp 693402</v>
          </cell>
        </row>
        <row r="4645">
          <cell r="A4645">
            <v>336350</v>
          </cell>
          <cell r="B4645" t="str">
            <v>2K</v>
          </cell>
          <cell r="C4645" t="str">
            <v>Restricted</v>
          </cell>
          <cell r="D4645" t="str">
            <v>AU Restricted Scholarships</v>
          </cell>
          <cell r="E4645" t="str">
            <v>AU Prnts Assn Academic Sshp 693407</v>
          </cell>
        </row>
        <row r="4646">
          <cell r="A4646">
            <v>336353</v>
          </cell>
          <cell r="B4646" t="str">
            <v>2K</v>
          </cell>
          <cell r="C4646" t="str">
            <v>Restricted</v>
          </cell>
          <cell r="D4646" t="str">
            <v>AU Restricted Scholarships</v>
          </cell>
          <cell r="E4646" t="str">
            <v>Deborah W Thompson Schshp 693415</v>
          </cell>
        </row>
        <row r="4647">
          <cell r="A4647">
            <v>336354</v>
          </cell>
          <cell r="B4647" t="str">
            <v>2K</v>
          </cell>
          <cell r="C4647" t="str">
            <v>Restricted</v>
          </cell>
          <cell r="D4647" t="str">
            <v>AU Restricted Scholarships</v>
          </cell>
          <cell r="E4647" t="str">
            <v>James Golson Family Schshp 693416</v>
          </cell>
        </row>
        <row r="4648">
          <cell r="A4648">
            <v>336355</v>
          </cell>
          <cell r="B4648" t="str">
            <v>2K</v>
          </cell>
          <cell r="C4648" t="str">
            <v>Restricted</v>
          </cell>
          <cell r="D4648" t="str">
            <v>AU Restricted Scholarships</v>
          </cell>
          <cell r="E4648" t="str">
            <v>Robert Platt Boyd Jr Schshp 691790</v>
          </cell>
        </row>
        <row r="4649">
          <cell r="A4649">
            <v>336356</v>
          </cell>
          <cell r="B4649" t="str">
            <v>2K</v>
          </cell>
          <cell r="C4649" t="str">
            <v>Restricted</v>
          </cell>
          <cell r="D4649" t="str">
            <v>AU Restricted Scholarships</v>
          </cell>
          <cell r="E4649" t="str">
            <v>Jerry Maddox Annl Schshp at AU</v>
          </cell>
        </row>
        <row r="4650">
          <cell r="A4650">
            <v>336359</v>
          </cell>
          <cell r="B4650" t="str">
            <v>2K</v>
          </cell>
          <cell r="C4650" t="str">
            <v>Restricted</v>
          </cell>
          <cell r="D4650" t="str">
            <v>AU Restricted Scholarships</v>
          </cell>
          <cell r="E4650" t="str">
            <v>Dr Paul F Parks Schshp 693483</v>
          </cell>
        </row>
        <row r="4651">
          <cell r="A4651">
            <v>336360</v>
          </cell>
          <cell r="B4651" t="str">
            <v>2K</v>
          </cell>
          <cell r="C4651" t="str">
            <v>Restricted</v>
          </cell>
          <cell r="D4651" t="str">
            <v>AU Restricted Scholarships</v>
          </cell>
          <cell r="E4651" t="str">
            <v>Donald Wilson Scholarship 693526</v>
          </cell>
        </row>
        <row r="4652">
          <cell r="A4652">
            <v>336361</v>
          </cell>
          <cell r="B4652" t="str">
            <v>2K</v>
          </cell>
          <cell r="C4652" t="str">
            <v>Restricted</v>
          </cell>
          <cell r="D4652" t="str">
            <v>AU Restricted Scholarships</v>
          </cell>
          <cell r="E4652" t="str">
            <v>Brent Wilson Scholarship 693527</v>
          </cell>
        </row>
        <row r="4653">
          <cell r="A4653">
            <v>336362</v>
          </cell>
          <cell r="B4653" t="str">
            <v>2K</v>
          </cell>
          <cell r="C4653" t="str">
            <v>Restricted</v>
          </cell>
          <cell r="D4653" t="str">
            <v>AU Restricted Scholarships</v>
          </cell>
          <cell r="E4653" t="str">
            <v>Morris Slingluff Scholarship 693537</v>
          </cell>
        </row>
        <row r="4654">
          <cell r="A4654">
            <v>336363</v>
          </cell>
          <cell r="B4654" t="str">
            <v>2K</v>
          </cell>
          <cell r="C4654" t="str">
            <v>Restricted</v>
          </cell>
          <cell r="D4654" t="str">
            <v>AU Restricted Scholarships</v>
          </cell>
          <cell r="E4654" t="str">
            <v>Floyd P Tredaway 54 Annl Schshp</v>
          </cell>
        </row>
        <row r="4655">
          <cell r="A4655">
            <v>336381</v>
          </cell>
          <cell r="B4655" t="str">
            <v>2K</v>
          </cell>
          <cell r="C4655" t="str">
            <v>Restricted</v>
          </cell>
          <cell r="D4655" t="str">
            <v>AU Restricted Scholarships</v>
          </cell>
          <cell r="E4655" t="str">
            <v>Atlanta AU Club-RB Sewell Mem</v>
          </cell>
        </row>
        <row r="4656">
          <cell r="A4656">
            <v>336382</v>
          </cell>
          <cell r="B4656" t="str">
            <v>2K</v>
          </cell>
          <cell r="C4656" t="str">
            <v>Restricted</v>
          </cell>
          <cell r="D4656" t="str">
            <v>AU Restricted Scholarships</v>
          </cell>
          <cell r="E4656" t="str">
            <v>AU Club of West FL</v>
          </cell>
        </row>
        <row r="4657">
          <cell r="A4657">
            <v>336383</v>
          </cell>
          <cell r="B4657" t="str">
            <v>2K</v>
          </cell>
          <cell r="C4657" t="str">
            <v>Restricted</v>
          </cell>
          <cell r="D4657" t="str">
            <v>AU Restricted Scholarships</v>
          </cell>
          <cell r="E4657" t="str">
            <v>Autauga Co-R Rucker Schshp 692129</v>
          </cell>
        </row>
        <row r="4658">
          <cell r="A4658">
            <v>336384</v>
          </cell>
          <cell r="B4658" t="str">
            <v>2K</v>
          </cell>
          <cell r="C4658" t="str">
            <v>Restricted</v>
          </cell>
          <cell r="D4658" t="str">
            <v>AU Restricted Scholarships</v>
          </cell>
          <cell r="E4658" t="str">
            <v>Baldwin Co AU Club Schshp 692176</v>
          </cell>
        </row>
        <row r="4659">
          <cell r="A4659">
            <v>336388</v>
          </cell>
          <cell r="B4659" t="str">
            <v>2K</v>
          </cell>
          <cell r="C4659" t="str">
            <v>Restricted</v>
          </cell>
          <cell r="D4659" t="str">
            <v>AU Restricted Scholarships</v>
          </cell>
          <cell r="E4659" t="str">
            <v>Greater Bham AU Club Sch 691918</v>
          </cell>
        </row>
        <row r="4660">
          <cell r="A4660">
            <v>336389</v>
          </cell>
          <cell r="B4660" t="str">
            <v>2K</v>
          </cell>
          <cell r="C4660" t="str">
            <v>Restricted</v>
          </cell>
          <cell r="D4660" t="str">
            <v>AU Restricted Scholarships</v>
          </cell>
          <cell r="E4660" t="str">
            <v>Blount Co AU Club</v>
          </cell>
        </row>
        <row r="4661">
          <cell r="A4661">
            <v>336391</v>
          </cell>
          <cell r="B4661" t="str">
            <v>2K</v>
          </cell>
          <cell r="C4661" t="str">
            <v>Restricted</v>
          </cell>
          <cell r="D4661" t="str">
            <v>AU Restricted Scholarships</v>
          </cell>
          <cell r="E4661" t="str">
            <v>Calhoun/Cleburn AU Clb Sch 691870</v>
          </cell>
        </row>
        <row r="4662">
          <cell r="A4662">
            <v>336392</v>
          </cell>
          <cell r="B4662" t="str">
            <v>2K</v>
          </cell>
          <cell r="C4662" t="str">
            <v>Restricted</v>
          </cell>
          <cell r="D4662" t="str">
            <v>AU Restricted Scholarships</v>
          </cell>
          <cell r="E4662" t="str">
            <v>Cherokee Co-R Leath Mem</v>
          </cell>
        </row>
        <row r="4663">
          <cell r="A4663">
            <v>336393</v>
          </cell>
          <cell r="B4663" t="str">
            <v>2K</v>
          </cell>
          <cell r="C4663" t="str">
            <v>Restricted</v>
          </cell>
          <cell r="D4663" t="str">
            <v>AU Restricted Scholarships</v>
          </cell>
          <cell r="E4663" t="str">
            <v>Chilton Co AU Club</v>
          </cell>
        </row>
        <row r="4664">
          <cell r="A4664">
            <v>336395</v>
          </cell>
          <cell r="B4664" t="str">
            <v>2K</v>
          </cell>
          <cell r="C4664" t="str">
            <v>Restricted</v>
          </cell>
          <cell r="D4664" t="str">
            <v>AU Restricted Scholarships</v>
          </cell>
          <cell r="E4664" t="str">
            <v>Columbia-Midlands AU Clb Sch 691639</v>
          </cell>
        </row>
        <row r="4665">
          <cell r="A4665">
            <v>336397</v>
          </cell>
          <cell r="B4665" t="str">
            <v>2K</v>
          </cell>
          <cell r="C4665" t="str">
            <v>Restricted</v>
          </cell>
          <cell r="D4665" t="str">
            <v>AU Restricted Scholarships</v>
          </cell>
          <cell r="E4665" t="str">
            <v>Crenshaw Co AU Club</v>
          </cell>
        </row>
        <row r="4666">
          <cell r="A4666">
            <v>336398</v>
          </cell>
          <cell r="B4666" t="str">
            <v>2K</v>
          </cell>
          <cell r="C4666" t="str">
            <v>Restricted</v>
          </cell>
          <cell r="D4666" t="str">
            <v>AU Restricted Scholarships</v>
          </cell>
          <cell r="E4666" t="str">
            <v>Cullman Co AU Club-H Pruett Mem</v>
          </cell>
        </row>
        <row r="4667">
          <cell r="A4667">
            <v>336399</v>
          </cell>
          <cell r="B4667" t="str">
            <v>2K</v>
          </cell>
          <cell r="C4667" t="str">
            <v>Restricted</v>
          </cell>
          <cell r="D4667" t="str">
            <v>AU Restricted Scholarships</v>
          </cell>
          <cell r="E4667" t="str">
            <v>Dale Co/PW Sheffield Co AU Club</v>
          </cell>
        </row>
        <row r="4668">
          <cell r="A4668">
            <v>336400</v>
          </cell>
          <cell r="B4668" t="str">
            <v>2K</v>
          </cell>
          <cell r="C4668" t="str">
            <v>Restricted</v>
          </cell>
          <cell r="D4668" t="str">
            <v>AU Restricted Scholarships</v>
          </cell>
          <cell r="E4668" t="str">
            <v>Dallas-Ft Worth AU Club</v>
          </cell>
        </row>
        <row r="4669">
          <cell r="A4669">
            <v>336401</v>
          </cell>
          <cell r="B4669" t="str">
            <v>2K</v>
          </cell>
          <cell r="C4669" t="str">
            <v>Restricted</v>
          </cell>
          <cell r="D4669" t="str">
            <v>AU Restricted Scholarships</v>
          </cell>
          <cell r="E4669" t="str">
            <v>Elmore Co AU Club Schshp 691999</v>
          </cell>
        </row>
        <row r="4670">
          <cell r="A4670">
            <v>336402</v>
          </cell>
          <cell r="B4670" t="str">
            <v>2K</v>
          </cell>
          <cell r="C4670" t="str">
            <v>Restricted</v>
          </cell>
          <cell r="D4670" t="str">
            <v>AU Restricted Scholarships</v>
          </cell>
          <cell r="E4670" t="str">
            <v>Escambia Co AU Club Schshp 691810</v>
          </cell>
        </row>
        <row r="4671">
          <cell r="A4671">
            <v>336404</v>
          </cell>
          <cell r="B4671" t="str">
            <v>2K</v>
          </cell>
          <cell r="C4671" t="str">
            <v>Restricted</v>
          </cell>
          <cell r="D4671" t="str">
            <v>AU Restricted Scholarships</v>
          </cell>
          <cell r="E4671" t="str">
            <v>FL West Coast AU Club/Davis Thorpe</v>
          </cell>
        </row>
        <row r="4672">
          <cell r="A4672">
            <v>336406</v>
          </cell>
          <cell r="B4672" t="str">
            <v>2K</v>
          </cell>
          <cell r="C4672" t="str">
            <v>Restricted</v>
          </cell>
          <cell r="D4672" t="str">
            <v>AU Restricted Scholarships</v>
          </cell>
          <cell r="E4672" t="str">
            <v>Gold Coast FL AU Club</v>
          </cell>
        </row>
        <row r="4673">
          <cell r="A4673">
            <v>336407</v>
          </cell>
          <cell r="B4673" t="str">
            <v>2K</v>
          </cell>
          <cell r="C4673" t="str">
            <v>Restricted</v>
          </cell>
          <cell r="D4673" t="str">
            <v>AU Restricted Scholarships</v>
          </cell>
          <cell r="E4673" t="str">
            <v>Golden Triangle AU Club</v>
          </cell>
        </row>
        <row r="4674">
          <cell r="A4674">
            <v>336408</v>
          </cell>
          <cell r="B4674" t="str">
            <v>2K</v>
          </cell>
          <cell r="C4674" t="str">
            <v>Restricted</v>
          </cell>
          <cell r="D4674" t="str">
            <v>AU Restricted Scholarships</v>
          </cell>
          <cell r="E4674" t="str">
            <v>Greater Nashville AU Clb Sch 691803</v>
          </cell>
        </row>
        <row r="4675">
          <cell r="A4675">
            <v>336409</v>
          </cell>
          <cell r="B4675" t="str">
            <v>2K</v>
          </cell>
          <cell r="C4675" t="str">
            <v>Restricted</v>
          </cell>
          <cell r="D4675" t="str">
            <v>AU Restricted Scholarships</v>
          </cell>
          <cell r="E4675" t="str">
            <v>Greater Valley Area AU Club</v>
          </cell>
        </row>
        <row r="4676">
          <cell r="A4676">
            <v>336410</v>
          </cell>
          <cell r="B4676" t="str">
            <v>2K</v>
          </cell>
          <cell r="C4676" t="str">
            <v>Restricted</v>
          </cell>
          <cell r="D4676" t="str">
            <v>AU Restricted Scholarships</v>
          </cell>
          <cell r="E4676" t="str">
            <v>Henry Co AU Club</v>
          </cell>
        </row>
        <row r="4677">
          <cell r="A4677">
            <v>336411</v>
          </cell>
          <cell r="B4677" t="str">
            <v>2K</v>
          </cell>
          <cell r="C4677" t="str">
            <v>Restricted</v>
          </cell>
          <cell r="D4677" t="str">
            <v>AU Restricted Scholarships</v>
          </cell>
          <cell r="E4677" t="str">
            <v>Houston TX AU Club</v>
          </cell>
        </row>
        <row r="4678">
          <cell r="A4678">
            <v>336412</v>
          </cell>
          <cell r="B4678" t="str">
            <v>2K</v>
          </cell>
          <cell r="C4678" t="str">
            <v>Restricted</v>
          </cell>
          <cell r="D4678" t="str">
            <v>AU Restricted Scholarships</v>
          </cell>
          <cell r="E4678" t="str">
            <v>Jackson Co AU Club</v>
          </cell>
        </row>
        <row r="4679">
          <cell r="A4679">
            <v>336413</v>
          </cell>
          <cell r="B4679" t="str">
            <v>2K</v>
          </cell>
          <cell r="C4679" t="str">
            <v>Restricted</v>
          </cell>
          <cell r="D4679" t="str">
            <v>AU Restricted Scholarships</v>
          </cell>
          <cell r="E4679" t="str">
            <v>Jacksonville FL AU Club</v>
          </cell>
        </row>
        <row r="4680">
          <cell r="A4680">
            <v>336414</v>
          </cell>
          <cell r="B4680" t="str">
            <v>2K</v>
          </cell>
          <cell r="C4680" t="str">
            <v>Restricted</v>
          </cell>
          <cell r="D4680" t="str">
            <v>AU Restricted Scholarships</v>
          </cell>
          <cell r="E4680" t="str">
            <v>Lee Co AU Club Schshp 692225</v>
          </cell>
        </row>
        <row r="4681">
          <cell r="A4681">
            <v>336415</v>
          </cell>
          <cell r="B4681" t="str">
            <v>2K</v>
          </cell>
          <cell r="C4681" t="str">
            <v>Restricted</v>
          </cell>
          <cell r="D4681" t="str">
            <v>AU Restricted Scholarships</v>
          </cell>
          <cell r="E4681" t="str">
            <v>Limestone Co AU Club Schshp 692109</v>
          </cell>
        </row>
        <row r="4682">
          <cell r="A4682">
            <v>336416</v>
          </cell>
          <cell r="B4682" t="str">
            <v>2K</v>
          </cell>
          <cell r="C4682" t="str">
            <v>Restricted</v>
          </cell>
          <cell r="D4682" t="str">
            <v>AU Restricted Scholarships</v>
          </cell>
          <cell r="E4682" t="str">
            <v>McIntosh Area AU Club</v>
          </cell>
        </row>
        <row r="4683">
          <cell r="A4683">
            <v>336417</v>
          </cell>
          <cell r="B4683" t="str">
            <v>2K</v>
          </cell>
          <cell r="C4683" t="str">
            <v>Restricted</v>
          </cell>
          <cell r="D4683" t="str">
            <v>AU Restricted Scholarships</v>
          </cell>
          <cell r="E4683" t="str">
            <v>Memphis Area AU Club 693362</v>
          </cell>
        </row>
        <row r="4684">
          <cell r="A4684">
            <v>336418</v>
          </cell>
          <cell r="B4684" t="str">
            <v>2K</v>
          </cell>
          <cell r="C4684" t="str">
            <v>Restricted</v>
          </cell>
          <cell r="D4684" t="str">
            <v>AU Restricted Scholarships</v>
          </cell>
          <cell r="E4684" t="str">
            <v>MetroWashingtn DC AU Clb Sch 692064</v>
          </cell>
        </row>
        <row r="4685">
          <cell r="A4685">
            <v>336419</v>
          </cell>
          <cell r="B4685" t="str">
            <v>2K</v>
          </cell>
          <cell r="C4685" t="str">
            <v>Restricted</v>
          </cell>
          <cell r="D4685" t="str">
            <v>AU Restricted Scholarships</v>
          </cell>
          <cell r="E4685" t="str">
            <v>Middle GA AU Club</v>
          </cell>
        </row>
        <row r="4686">
          <cell r="A4686">
            <v>336420</v>
          </cell>
          <cell r="B4686" t="str">
            <v>2K</v>
          </cell>
          <cell r="C4686" t="str">
            <v>Restricted</v>
          </cell>
          <cell r="D4686" t="str">
            <v>AU Restricted Scholarships</v>
          </cell>
          <cell r="E4686" t="str">
            <v>Mobile Co AU Club</v>
          </cell>
        </row>
        <row r="4687">
          <cell r="A4687">
            <v>336421</v>
          </cell>
          <cell r="B4687" t="str">
            <v>2K</v>
          </cell>
          <cell r="C4687" t="str">
            <v>Restricted</v>
          </cell>
          <cell r="D4687" t="str">
            <v>AU Restricted Scholarships</v>
          </cell>
          <cell r="E4687" t="str">
            <v>Monroe Co AU Club</v>
          </cell>
        </row>
        <row r="4688">
          <cell r="A4688">
            <v>336422</v>
          </cell>
          <cell r="B4688" t="str">
            <v>2K</v>
          </cell>
          <cell r="C4688" t="str">
            <v>Restricted</v>
          </cell>
          <cell r="D4688" t="str">
            <v>AU Restricted Scholarships</v>
          </cell>
          <cell r="E4688" t="str">
            <v>Montgomery Co AU Club</v>
          </cell>
        </row>
        <row r="4689">
          <cell r="A4689">
            <v>336423</v>
          </cell>
          <cell r="B4689" t="str">
            <v>2K</v>
          </cell>
          <cell r="C4689" t="str">
            <v>Restricted</v>
          </cell>
          <cell r="D4689" t="str">
            <v>AU Restricted Scholarships</v>
          </cell>
          <cell r="E4689" t="str">
            <v>Montgomery AU Club Sch 692025</v>
          </cell>
        </row>
        <row r="4690">
          <cell r="A4690">
            <v>336426</v>
          </cell>
          <cell r="B4690" t="str">
            <v>2K</v>
          </cell>
          <cell r="C4690" t="str">
            <v>Restricted</v>
          </cell>
          <cell r="D4690" t="str">
            <v>AU Restricted Scholarships</v>
          </cell>
          <cell r="E4690" t="str">
            <v>Orlando Area AU Club</v>
          </cell>
        </row>
        <row r="4691">
          <cell r="A4691">
            <v>336427</v>
          </cell>
          <cell r="B4691" t="str">
            <v>2K</v>
          </cell>
          <cell r="C4691" t="str">
            <v>Restricted</v>
          </cell>
          <cell r="D4691" t="str">
            <v>AU Restricted Scholarships</v>
          </cell>
          <cell r="E4691" t="str">
            <v>Palmetto/Greenville SC AU Club</v>
          </cell>
        </row>
        <row r="4692">
          <cell r="A4692">
            <v>336430</v>
          </cell>
          <cell r="B4692" t="str">
            <v>2K</v>
          </cell>
          <cell r="C4692" t="str">
            <v>Restricted</v>
          </cell>
          <cell r="D4692" t="str">
            <v>AU Restricted Scholarships</v>
          </cell>
          <cell r="E4692" t="str">
            <v>Randolph Co AU Club</v>
          </cell>
        </row>
        <row r="4693">
          <cell r="A4693">
            <v>336431</v>
          </cell>
          <cell r="B4693" t="str">
            <v>2K</v>
          </cell>
          <cell r="C4693" t="str">
            <v>Restricted</v>
          </cell>
          <cell r="D4693" t="str">
            <v>AU Restricted Scholarships</v>
          </cell>
          <cell r="E4693" t="str">
            <v>Richmond Area AU Club</v>
          </cell>
        </row>
        <row r="4694">
          <cell r="A4694">
            <v>336433</v>
          </cell>
          <cell r="B4694" t="str">
            <v>2K</v>
          </cell>
          <cell r="C4694" t="str">
            <v>Restricted</v>
          </cell>
          <cell r="D4694" t="str">
            <v>AU Restricted Scholarships</v>
          </cell>
          <cell r="E4694" t="str">
            <v>Smoky Mountain AU Club</v>
          </cell>
        </row>
        <row r="4695">
          <cell r="A4695">
            <v>336434</v>
          </cell>
          <cell r="B4695" t="str">
            <v>2K</v>
          </cell>
          <cell r="C4695" t="str">
            <v>Restricted</v>
          </cell>
          <cell r="D4695" t="str">
            <v>AU Restricted Scholarships</v>
          </cell>
          <cell r="E4695" t="str">
            <v>Talladega Co AU Club Schshp 692071</v>
          </cell>
        </row>
        <row r="4696">
          <cell r="A4696">
            <v>336436</v>
          </cell>
          <cell r="B4696" t="str">
            <v>2K</v>
          </cell>
          <cell r="C4696" t="str">
            <v>Restricted</v>
          </cell>
          <cell r="D4696" t="str">
            <v>AU Restricted Scholarships</v>
          </cell>
          <cell r="E4696" t="str">
            <v>St Clair Co-Gray Jones Mem</v>
          </cell>
        </row>
        <row r="4697">
          <cell r="A4697">
            <v>336437</v>
          </cell>
          <cell r="B4697" t="str">
            <v>2K</v>
          </cell>
          <cell r="C4697" t="str">
            <v>Restricted</v>
          </cell>
          <cell r="D4697" t="str">
            <v>AU Restricted Scholarships</v>
          </cell>
          <cell r="E4697" t="str">
            <v>St Clair Co-M&amp;A Hugghins</v>
          </cell>
        </row>
        <row r="4698">
          <cell r="A4698">
            <v>336438</v>
          </cell>
          <cell r="B4698" t="str">
            <v>2K</v>
          </cell>
          <cell r="C4698" t="str">
            <v>Restricted</v>
          </cell>
          <cell r="D4698" t="str">
            <v>AU Restricted Scholarships</v>
          </cell>
          <cell r="E4698" t="str">
            <v>St Clair Co-WD Jackson Mem</v>
          </cell>
        </row>
        <row r="4699">
          <cell r="A4699">
            <v>336439</v>
          </cell>
          <cell r="B4699" t="str">
            <v>2K</v>
          </cell>
          <cell r="C4699" t="str">
            <v>Restricted</v>
          </cell>
          <cell r="D4699" t="str">
            <v>AU Restricted Scholarships</v>
          </cell>
          <cell r="E4699" t="str">
            <v>St Louis MO AU Club</v>
          </cell>
        </row>
        <row r="4700">
          <cell r="A4700">
            <v>336443</v>
          </cell>
          <cell r="B4700" t="str">
            <v>2K</v>
          </cell>
          <cell r="C4700" t="str">
            <v>Restricted</v>
          </cell>
          <cell r="D4700" t="str">
            <v>AU Restricted Scholarships</v>
          </cell>
          <cell r="E4700" t="str">
            <v>Tampa Bay AU Club-PS Howard 692046</v>
          </cell>
        </row>
        <row r="4701">
          <cell r="A4701">
            <v>336444</v>
          </cell>
          <cell r="B4701" t="str">
            <v>2K</v>
          </cell>
          <cell r="C4701" t="str">
            <v>Restricted</v>
          </cell>
          <cell r="D4701" t="str">
            <v>AU Restricted Scholarships</v>
          </cell>
          <cell r="E4701" t="str">
            <v>Tuscaloosa Co AU Club</v>
          </cell>
        </row>
        <row r="4702">
          <cell r="A4702">
            <v>336445</v>
          </cell>
          <cell r="B4702" t="str">
            <v>2K</v>
          </cell>
          <cell r="C4702" t="str">
            <v>Restricted</v>
          </cell>
          <cell r="D4702" t="str">
            <v>AU Restricted Scholarships</v>
          </cell>
          <cell r="E4702" t="str">
            <v>Walker Co AU Club-Murphy 692284</v>
          </cell>
        </row>
        <row r="4703">
          <cell r="A4703">
            <v>336447</v>
          </cell>
          <cell r="B4703" t="str">
            <v>2K</v>
          </cell>
          <cell r="C4703" t="str">
            <v>Restricted</v>
          </cell>
          <cell r="D4703" t="str">
            <v>AU Restricted Scholarships</v>
          </cell>
          <cell r="E4703" t="str">
            <v>Wiregrass AU Club Annual</v>
          </cell>
        </row>
        <row r="4704">
          <cell r="A4704">
            <v>336449</v>
          </cell>
          <cell r="B4704" t="str">
            <v>2K</v>
          </cell>
          <cell r="C4704" t="str">
            <v>Restricted</v>
          </cell>
          <cell r="D4704" t="str">
            <v>AU Restricted Scholarships</v>
          </cell>
          <cell r="E4704" t="str">
            <v>Emerald Coast AU Club Schshp 691932</v>
          </cell>
        </row>
        <row r="4705">
          <cell r="A4705">
            <v>336450</v>
          </cell>
          <cell r="B4705" t="str">
            <v>2K</v>
          </cell>
          <cell r="C4705" t="str">
            <v>Restricted</v>
          </cell>
          <cell r="D4705" t="str">
            <v>AU Restricted Scholarships</v>
          </cell>
          <cell r="E4705" t="str">
            <v>Rocky Mountain AU Club</v>
          </cell>
        </row>
        <row r="4706">
          <cell r="A4706">
            <v>336451</v>
          </cell>
          <cell r="B4706" t="str">
            <v>2K</v>
          </cell>
          <cell r="C4706" t="str">
            <v>Restricted</v>
          </cell>
          <cell r="D4706" t="str">
            <v>AU Restricted Scholarships</v>
          </cell>
          <cell r="E4706" t="str">
            <v>Greater Nashville TN AU Club</v>
          </cell>
        </row>
        <row r="4707">
          <cell r="A4707">
            <v>336452</v>
          </cell>
          <cell r="B4707" t="str">
            <v>2K</v>
          </cell>
          <cell r="C4707" t="str">
            <v>Restricted</v>
          </cell>
          <cell r="D4707" t="str">
            <v>AU Restricted Scholarships</v>
          </cell>
          <cell r="E4707" t="str">
            <v>Oklahoma City AU Club Sch</v>
          </cell>
        </row>
        <row r="4708">
          <cell r="A4708">
            <v>336456</v>
          </cell>
          <cell r="B4708" t="str">
            <v>2K</v>
          </cell>
          <cell r="C4708" t="str">
            <v>Restricted</v>
          </cell>
          <cell r="D4708" t="str">
            <v>AU Restricted Scholarships</v>
          </cell>
          <cell r="E4708" t="str">
            <v>Golden Isles AU Club Sshp 693484</v>
          </cell>
        </row>
        <row r="4709">
          <cell r="A4709">
            <v>336458</v>
          </cell>
          <cell r="B4709" t="str">
            <v>2K</v>
          </cell>
          <cell r="C4709" t="str">
            <v>Restricted</v>
          </cell>
          <cell r="D4709" t="str">
            <v>AU Restricted Scholarships</v>
          </cell>
          <cell r="E4709" t="str">
            <v>Bluegrass (KY) AU Club Schshp</v>
          </cell>
        </row>
        <row r="4710">
          <cell r="A4710">
            <v>336459</v>
          </cell>
          <cell r="B4710" t="str">
            <v>2K</v>
          </cell>
          <cell r="C4710" t="str">
            <v>Restricted</v>
          </cell>
          <cell r="D4710" t="str">
            <v>AU Restricted Scholarships</v>
          </cell>
          <cell r="E4710" t="str">
            <v>Cape Fear NC AU Club Annl Schshp</v>
          </cell>
        </row>
        <row r="4711">
          <cell r="A4711">
            <v>336460</v>
          </cell>
          <cell r="B4711" t="str">
            <v>2K</v>
          </cell>
          <cell r="C4711" t="str">
            <v>Restricted</v>
          </cell>
          <cell r="D4711" t="str">
            <v>AU Restricted Scholarships</v>
          </cell>
          <cell r="E4711" t="str">
            <v>Philadelphia AU Club Annl Schshp</v>
          </cell>
        </row>
        <row r="4712">
          <cell r="A4712">
            <v>336461</v>
          </cell>
          <cell r="B4712" t="str">
            <v>2K</v>
          </cell>
          <cell r="C4712" t="str">
            <v>Restricted</v>
          </cell>
          <cell r="D4712" t="str">
            <v>AU Restricted Scholarships</v>
          </cell>
          <cell r="E4712" t="str">
            <v>Marshall Co AU Club Annl Schshp</v>
          </cell>
        </row>
        <row r="4713">
          <cell r="A4713">
            <v>336462</v>
          </cell>
          <cell r="B4713" t="str">
            <v>2K</v>
          </cell>
          <cell r="C4713" t="str">
            <v>Restricted</v>
          </cell>
          <cell r="D4713" t="str">
            <v>AU Restricted Scholarships</v>
          </cell>
          <cell r="E4713" t="str">
            <v>Charlotte NC AU Club Annl Schshp</v>
          </cell>
        </row>
        <row r="4714">
          <cell r="A4714">
            <v>336463</v>
          </cell>
          <cell r="B4714" t="str">
            <v>2K</v>
          </cell>
          <cell r="C4714" t="str">
            <v>Restricted</v>
          </cell>
          <cell r="D4714" t="str">
            <v>AU Restricted Scholarships</v>
          </cell>
          <cell r="E4714" t="str">
            <v>Marshall Co AU Endowed Sshp 692779</v>
          </cell>
        </row>
        <row r="4715">
          <cell r="A4715">
            <v>336464</v>
          </cell>
          <cell r="B4715" t="str">
            <v>2K</v>
          </cell>
          <cell r="C4715" t="str">
            <v>Restricted</v>
          </cell>
          <cell r="D4715" t="str">
            <v>AU Restricted Scholarships</v>
          </cell>
          <cell r="E4715" t="str">
            <v>Lowcountry AU Club Annl Schshp</v>
          </cell>
        </row>
        <row r="4716">
          <cell r="A4716">
            <v>336465</v>
          </cell>
          <cell r="B4716" t="str">
            <v>2K</v>
          </cell>
          <cell r="C4716" t="str">
            <v>Restricted</v>
          </cell>
          <cell r="D4716" t="str">
            <v>AU Restricted Scholarships</v>
          </cell>
          <cell r="E4716" t="str">
            <v>Guntersville/Marshall Schshp 692711</v>
          </cell>
        </row>
        <row r="4717">
          <cell r="A4717">
            <v>336466</v>
          </cell>
          <cell r="B4717" t="str">
            <v>2K</v>
          </cell>
          <cell r="C4717" t="str">
            <v>Restricted</v>
          </cell>
          <cell r="D4717" t="str">
            <v>AU Restricted Scholarships</v>
          </cell>
          <cell r="E4717" t="str">
            <v>West GA AU Club Schshp 692782</v>
          </cell>
        </row>
        <row r="4718">
          <cell r="A4718">
            <v>336467</v>
          </cell>
          <cell r="B4718" t="str">
            <v>2K</v>
          </cell>
          <cell r="C4718" t="str">
            <v>Restricted</v>
          </cell>
          <cell r="D4718" t="str">
            <v>AU Restricted Scholarships</v>
          </cell>
          <cell r="E4718" t="str">
            <v>Greatr Bham AU Clb-H Elliott 692651</v>
          </cell>
        </row>
        <row r="4719">
          <cell r="A4719">
            <v>336469</v>
          </cell>
          <cell r="B4719" t="str">
            <v>2K</v>
          </cell>
          <cell r="C4719" t="str">
            <v>Restricted</v>
          </cell>
          <cell r="D4719" t="str">
            <v>AU Restricted Scholarships</v>
          </cell>
          <cell r="E4719" t="str">
            <v>Columbus/Phenix City AU Club Schshp</v>
          </cell>
        </row>
        <row r="4720">
          <cell r="A4720">
            <v>336470</v>
          </cell>
          <cell r="B4720" t="str">
            <v>2K</v>
          </cell>
          <cell r="C4720" t="str">
            <v>Restricted</v>
          </cell>
          <cell r="D4720" t="str">
            <v>AU Restricted Scholarships</v>
          </cell>
          <cell r="E4720" t="str">
            <v>New Orleans AU Club Annl Schshp</v>
          </cell>
        </row>
        <row r="4721">
          <cell r="A4721">
            <v>336471</v>
          </cell>
          <cell r="B4721" t="str">
            <v>2K</v>
          </cell>
          <cell r="C4721" t="str">
            <v>Restricted</v>
          </cell>
          <cell r="D4721" t="str">
            <v>AU Restricted Scholarships</v>
          </cell>
          <cell r="E4721" t="str">
            <v>Lloyd Nix NA AU Club Schshp 692960</v>
          </cell>
        </row>
        <row r="4722">
          <cell r="A4722">
            <v>336472</v>
          </cell>
          <cell r="B4722" t="str">
            <v>2K</v>
          </cell>
          <cell r="C4722" t="str">
            <v>Restricted</v>
          </cell>
          <cell r="D4722" t="str">
            <v>AU Restricted Scholarships</v>
          </cell>
          <cell r="E4722" t="str">
            <v>Edd Wadley Bham AUClub Sshp 692971</v>
          </cell>
        </row>
        <row r="4723">
          <cell r="A4723">
            <v>336474</v>
          </cell>
          <cell r="B4723" t="str">
            <v>2K</v>
          </cell>
          <cell r="C4723" t="str">
            <v>Restricted</v>
          </cell>
          <cell r="D4723" t="str">
            <v>AU Restricted Scholarships</v>
          </cell>
          <cell r="E4723" t="str">
            <v>Lanierland AU Clb Annl Schshp</v>
          </cell>
        </row>
        <row r="4724">
          <cell r="A4724">
            <v>336475</v>
          </cell>
          <cell r="B4724" t="str">
            <v>2K</v>
          </cell>
          <cell r="C4724" t="str">
            <v>Restricted</v>
          </cell>
          <cell r="D4724" t="str">
            <v>AU Restricted Scholarships</v>
          </cell>
          <cell r="E4724" t="str">
            <v>Wester SW Ga AU Club Sch 693053</v>
          </cell>
        </row>
        <row r="4725">
          <cell r="A4725">
            <v>336476</v>
          </cell>
          <cell r="B4725" t="str">
            <v>2K</v>
          </cell>
          <cell r="C4725" t="str">
            <v>Restricted</v>
          </cell>
          <cell r="D4725" t="str">
            <v>AU Restricted Scholarships</v>
          </cell>
          <cell r="E4725" t="str">
            <v>Atlanta AU Club Scholarship 693100</v>
          </cell>
        </row>
        <row r="4726">
          <cell r="A4726">
            <v>336477</v>
          </cell>
          <cell r="B4726" t="str">
            <v>2K</v>
          </cell>
          <cell r="C4726" t="str">
            <v>Restricted</v>
          </cell>
          <cell r="D4726" t="str">
            <v>AU Restricted Scholarships</v>
          </cell>
          <cell r="E4726" t="str">
            <v>Huntsvl/MadisonCo AuClb Sch  693108</v>
          </cell>
        </row>
        <row r="4727">
          <cell r="A4727">
            <v>336478</v>
          </cell>
          <cell r="B4727" t="str">
            <v>2K</v>
          </cell>
          <cell r="C4727" t="str">
            <v>Restricted</v>
          </cell>
          <cell r="D4727" t="str">
            <v>AU Restricted Scholarships</v>
          </cell>
          <cell r="E4727" t="str">
            <v>Chicago AU Club Annual Scholarship</v>
          </cell>
        </row>
        <row r="4728">
          <cell r="A4728">
            <v>336479</v>
          </cell>
          <cell r="B4728" t="str">
            <v>2K</v>
          </cell>
          <cell r="C4728" t="str">
            <v>Restricted</v>
          </cell>
          <cell r="D4728" t="str">
            <v>AU Restricted Scholarships</v>
          </cell>
          <cell r="E4728" t="str">
            <v>Kansas City AU Club Annl Schshp</v>
          </cell>
        </row>
        <row r="4729">
          <cell r="A4729">
            <v>336480</v>
          </cell>
          <cell r="B4729" t="str">
            <v>2K</v>
          </cell>
          <cell r="C4729" t="str">
            <v>Restricted</v>
          </cell>
          <cell r="D4729" t="str">
            <v>AU Restricted Scholarships</v>
          </cell>
          <cell r="E4729" t="str">
            <v>Whitaker/Marshall Co Sch 693111</v>
          </cell>
        </row>
        <row r="4730">
          <cell r="A4730">
            <v>336481</v>
          </cell>
          <cell r="B4730" t="str">
            <v>2K</v>
          </cell>
          <cell r="C4730" t="str">
            <v>Restricted</v>
          </cell>
          <cell r="D4730" t="str">
            <v>AU Restricted Scholarships</v>
          </cell>
          <cell r="E4730" t="str">
            <v>Shoals Area AU Club Sch 692953</v>
          </cell>
        </row>
        <row r="4731">
          <cell r="A4731">
            <v>336482</v>
          </cell>
          <cell r="B4731" t="str">
            <v>2K</v>
          </cell>
          <cell r="C4731" t="str">
            <v>Restricted</v>
          </cell>
          <cell r="D4731" t="str">
            <v>AU Restricted Scholarships</v>
          </cell>
          <cell r="E4731" t="str">
            <v>Mobile County AU Club Sch 692712</v>
          </cell>
        </row>
        <row r="4732">
          <cell r="A4732">
            <v>336483</v>
          </cell>
          <cell r="B4732" t="str">
            <v>2K</v>
          </cell>
          <cell r="C4732" t="str">
            <v>Restricted</v>
          </cell>
          <cell r="D4732" t="str">
            <v>AU Restricted Scholarships</v>
          </cell>
          <cell r="E4732" t="str">
            <v>Austin AU Club Annual Award</v>
          </cell>
        </row>
        <row r="4733">
          <cell r="A4733">
            <v>336484</v>
          </cell>
          <cell r="B4733" t="str">
            <v>2K</v>
          </cell>
          <cell r="C4733" t="str">
            <v>Restricted</v>
          </cell>
          <cell r="D4733" t="str">
            <v>AU Restricted Scholarships</v>
          </cell>
          <cell r="E4733" t="str">
            <v>Mtgy AU Club M Carpenter Sch 693156</v>
          </cell>
        </row>
        <row r="4734">
          <cell r="A4734">
            <v>336485</v>
          </cell>
          <cell r="B4734" t="str">
            <v>2K</v>
          </cell>
          <cell r="C4734" t="str">
            <v>Restricted</v>
          </cell>
          <cell r="D4734" t="str">
            <v>AU Restricted Scholarships</v>
          </cell>
          <cell r="E4734" t="str">
            <v>Central MS AU Club Annual Award</v>
          </cell>
        </row>
        <row r="4735">
          <cell r="A4735">
            <v>336486</v>
          </cell>
          <cell r="B4735" t="str">
            <v>2K</v>
          </cell>
          <cell r="C4735" t="str">
            <v>Restricted</v>
          </cell>
          <cell r="D4735" t="str">
            <v>AU Restricted Scholarships</v>
          </cell>
          <cell r="E4735" t="str">
            <v>Greater Bham Jim Scogin Sch 693209</v>
          </cell>
        </row>
        <row r="4736">
          <cell r="A4736">
            <v>336487</v>
          </cell>
          <cell r="B4736" t="str">
            <v>2K</v>
          </cell>
          <cell r="C4736" t="str">
            <v>Restricted</v>
          </cell>
          <cell r="D4736" t="str">
            <v>AU Restricted Scholarships</v>
          </cell>
          <cell r="E4736" t="str">
            <v>Coweta/Fayette AU Club Sch 692803</v>
          </cell>
        </row>
        <row r="4737">
          <cell r="A4737">
            <v>336488</v>
          </cell>
          <cell r="B4737" t="str">
            <v>2K</v>
          </cell>
          <cell r="C4737" t="str">
            <v>Restricted</v>
          </cell>
          <cell r="D4737" t="str">
            <v>AU Restricted Scholarships</v>
          </cell>
          <cell r="E4737" t="str">
            <v>Wiregrass AU Club Schshp 693228</v>
          </cell>
        </row>
        <row r="4738">
          <cell r="A4738">
            <v>336490</v>
          </cell>
          <cell r="B4738" t="str">
            <v>2K</v>
          </cell>
          <cell r="C4738" t="str">
            <v>Restricted</v>
          </cell>
          <cell r="D4738" t="str">
            <v>AU Restricted Scholarships</v>
          </cell>
          <cell r="E4738" t="str">
            <v>OK City J Harkins AU Clb Annl Awrd</v>
          </cell>
        </row>
        <row r="4739">
          <cell r="A4739">
            <v>336493</v>
          </cell>
          <cell r="B4739" t="str">
            <v>2K</v>
          </cell>
          <cell r="C4739" t="str">
            <v>Restricted</v>
          </cell>
          <cell r="D4739" t="str">
            <v>AU Restricted Scholarships</v>
          </cell>
          <cell r="E4739" t="str">
            <v>GrAthens/Haygood AUClub Sch 693342</v>
          </cell>
        </row>
        <row r="4740">
          <cell r="A4740">
            <v>336494</v>
          </cell>
          <cell r="B4740" t="str">
            <v>2K</v>
          </cell>
          <cell r="C4740" t="str">
            <v>Restricted</v>
          </cell>
          <cell r="D4740" t="str">
            <v>AU Restricted Scholarships</v>
          </cell>
          <cell r="E4740" t="str">
            <v>Georgia Mtns AU Club Annual Schshp</v>
          </cell>
        </row>
        <row r="4741">
          <cell r="A4741">
            <v>336497</v>
          </cell>
          <cell r="B4741" t="str">
            <v>2K</v>
          </cell>
          <cell r="C4741" t="str">
            <v>Restricted</v>
          </cell>
          <cell r="D4741" t="str">
            <v>AU Restricted Scholarships</v>
          </cell>
          <cell r="E4741" t="str">
            <v>DeKalb Co Prewett AUClb Sshp 693422</v>
          </cell>
        </row>
        <row r="4742">
          <cell r="A4742">
            <v>336498</v>
          </cell>
          <cell r="B4742" t="str">
            <v>2K</v>
          </cell>
          <cell r="C4742" t="str">
            <v>Restricted</v>
          </cell>
          <cell r="D4742" t="str">
            <v>AU Restricted Scholarships</v>
          </cell>
          <cell r="E4742" t="str">
            <v>Dyas Mobile Co AU Club Sshp 693436</v>
          </cell>
        </row>
        <row r="4743">
          <cell r="A4743">
            <v>336499</v>
          </cell>
          <cell r="B4743" t="str">
            <v>2K</v>
          </cell>
          <cell r="C4743" t="str">
            <v>Restricted</v>
          </cell>
          <cell r="D4743" t="str">
            <v>AU Restricted Scholarships</v>
          </cell>
          <cell r="E4743" t="str">
            <v>Lower Alabama AU Club Sshp 693473</v>
          </cell>
        </row>
        <row r="4744">
          <cell r="A4744">
            <v>336651</v>
          </cell>
          <cell r="B4744" t="str">
            <v>2K</v>
          </cell>
          <cell r="C4744" t="str">
            <v>Restricted</v>
          </cell>
          <cell r="D4744" t="str">
            <v>AU Restricted Scholarships</v>
          </cell>
          <cell r="E4744" t="str">
            <v>Buris R Boshell Honors Sch 692285</v>
          </cell>
        </row>
        <row r="4745">
          <cell r="A4745">
            <v>336653</v>
          </cell>
          <cell r="B4745" t="str">
            <v>2K</v>
          </cell>
          <cell r="C4745" t="str">
            <v>Restricted</v>
          </cell>
          <cell r="D4745" t="str">
            <v>AU Restricted Scholarships</v>
          </cell>
          <cell r="E4745" t="str">
            <v>Compass Bank Honors Sch 691682</v>
          </cell>
        </row>
        <row r="4746">
          <cell r="A4746">
            <v>336654</v>
          </cell>
          <cell r="B4746" t="str">
            <v>2K</v>
          </cell>
          <cell r="C4746" t="str">
            <v>Restricted</v>
          </cell>
          <cell r="D4746" t="str">
            <v>AU Restricted Scholarships</v>
          </cell>
          <cell r="E4746" t="str">
            <v>Drummond Co Honors Coll Sch 691776</v>
          </cell>
        </row>
        <row r="4747">
          <cell r="A4747">
            <v>336655</v>
          </cell>
          <cell r="B4747" t="str">
            <v>2K</v>
          </cell>
          <cell r="C4747" t="str">
            <v>Restricted</v>
          </cell>
          <cell r="D4747" t="str">
            <v>AU Restricted Scholarships</v>
          </cell>
          <cell r="E4747" t="str">
            <v>JE &amp; JS Wiatt Honors Schshp 691772</v>
          </cell>
        </row>
        <row r="4748">
          <cell r="A4748">
            <v>336658</v>
          </cell>
          <cell r="B4748" t="str">
            <v>2K</v>
          </cell>
          <cell r="C4748" t="str">
            <v>Restricted</v>
          </cell>
          <cell r="D4748" t="str">
            <v>AU Restricted Scholarships</v>
          </cell>
          <cell r="E4748" t="str">
            <v>Deeter Fmly Honors Prg Sch 693175</v>
          </cell>
        </row>
        <row r="4749">
          <cell r="A4749">
            <v>336701</v>
          </cell>
          <cell r="B4749" t="str">
            <v>2K</v>
          </cell>
          <cell r="C4749" t="str">
            <v>Restricted</v>
          </cell>
          <cell r="D4749" t="str">
            <v>AU Restricted Scholarships</v>
          </cell>
          <cell r="E4749" t="str">
            <v>Buddy Edwards Jr NROTC Sch 692514</v>
          </cell>
        </row>
        <row r="4750">
          <cell r="A4750">
            <v>336702</v>
          </cell>
          <cell r="B4750" t="str">
            <v>2K</v>
          </cell>
          <cell r="C4750" t="str">
            <v>Restricted</v>
          </cell>
          <cell r="D4750" t="str">
            <v>AU Restricted Scholarships</v>
          </cell>
          <cell r="E4750" t="str">
            <v>JN Wilbourn NROTC Marine Sch 692195</v>
          </cell>
        </row>
        <row r="4751">
          <cell r="A4751">
            <v>336703</v>
          </cell>
          <cell r="B4751" t="str">
            <v>2K</v>
          </cell>
          <cell r="C4751" t="str">
            <v>Restricted</v>
          </cell>
          <cell r="D4751" t="str">
            <v>AU Restricted Scholarships</v>
          </cell>
          <cell r="E4751" t="str">
            <v>NROTC Alumni Assoc End Sch 692288</v>
          </cell>
        </row>
        <row r="4752">
          <cell r="A4752">
            <v>336704</v>
          </cell>
          <cell r="B4752" t="str">
            <v>2K</v>
          </cell>
          <cell r="C4752" t="str">
            <v>Restricted</v>
          </cell>
          <cell r="D4752" t="str">
            <v>AU Restricted Scholarships</v>
          </cell>
          <cell r="E4752" t="str">
            <v>RD Bartlett Mem NROTC Sch 692271</v>
          </cell>
        </row>
        <row r="4753">
          <cell r="A4753">
            <v>336705</v>
          </cell>
          <cell r="B4753" t="str">
            <v>2K</v>
          </cell>
          <cell r="C4753" t="str">
            <v>Restricted</v>
          </cell>
          <cell r="D4753" t="str">
            <v>AU Restricted Scholarships</v>
          </cell>
          <cell r="E4753" t="str">
            <v>T &amp; W Bennett ROTC Sch 692123</v>
          </cell>
        </row>
        <row r="4754">
          <cell r="A4754">
            <v>336706</v>
          </cell>
          <cell r="B4754" t="str">
            <v>2K</v>
          </cell>
          <cell r="C4754" t="str">
            <v>Restricted</v>
          </cell>
          <cell r="D4754" t="str">
            <v>AU Restricted Scholarships</v>
          </cell>
          <cell r="E4754" t="str">
            <v>Wade F Botts AFROTC Sch 661511</v>
          </cell>
        </row>
        <row r="4755">
          <cell r="A4755">
            <v>336707</v>
          </cell>
          <cell r="B4755" t="str">
            <v>2K</v>
          </cell>
          <cell r="C4755" t="str">
            <v>Restricted</v>
          </cell>
          <cell r="D4755" t="str">
            <v>AU Restricted Scholarships</v>
          </cell>
          <cell r="E4755" t="str">
            <v>Charles Cox Army ROTC Sch 692574</v>
          </cell>
        </row>
        <row r="4756">
          <cell r="A4756">
            <v>336708</v>
          </cell>
          <cell r="B4756" t="str">
            <v>2K</v>
          </cell>
          <cell r="C4756" t="str">
            <v>Restricted</v>
          </cell>
          <cell r="D4756" t="str">
            <v>AU Restricted Scholarships</v>
          </cell>
          <cell r="E4756" t="str">
            <v>Lt Gen K Burke AFROTC Schshp 692536</v>
          </cell>
        </row>
        <row r="4757">
          <cell r="A4757">
            <v>336711</v>
          </cell>
          <cell r="B4757" t="str">
            <v>2K</v>
          </cell>
          <cell r="C4757" t="str">
            <v>Restricted</v>
          </cell>
          <cell r="D4757" t="str">
            <v>AU Restricted Scholarships</v>
          </cell>
          <cell r="E4757" t="str">
            <v>Corp Red Cloud NROTC Schshp 692890</v>
          </cell>
        </row>
        <row r="4758">
          <cell r="A4758">
            <v>336712</v>
          </cell>
          <cell r="B4758" t="str">
            <v>2K</v>
          </cell>
          <cell r="C4758" t="str">
            <v>Restricted</v>
          </cell>
          <cell r="D4758" t="str">
            <v>AU Restricted Scholarships</v>
          </cell>
          <cell r="E4758" t="str">
            <v>William &amp; May Compton ROTC Schshp</v>
          </cell>
        </row>
        <row r="4759">
          <cell r="A4759">
            <v>336713</v>
          </cell>
          <cell r="B4759" t="str">
            <v>2K</v>
          </cell>
          <cell r="C4759" t="str">
            <v>Restricted</v>
          </cell>
          <cell r="D4759" t="str">
            <v>AU Restricted Scholarships</v>
          </cell>
          <cell r="E4759" t="str">
            <v>NROTC General Scholarships</v>
          </cell>
        </row>
        <row r="4760">
          <cell r="A4760">
            <v>336751</v>
          </cell>
          <cell r="B4760" t="str">
            <v>2K</v>
          </cell>
          <cell r="C4760" t="str">
            <v>Restricted</v>
          </cell>
          <cell r="D4760" t="str">
            <v>AU Restricted Scholarships</v>
          </cell>
          <cell r="E4760" t="str">
            <v>A H Stephens Chapter UDC 661686</v>
          </cell>
        </row>
        <row r="4761">
          <cell r="A4761">
            <v>336752</v>
          </cell>
          <cell r="B4761" t="str">
            <v>2K</v>
          </cell>
          <cell r="C4761" t="str">
            <v>Restricted</v>
          </cell>
          <cell r="D4761" t="str">
            <v>AU Restricted Scholarships</v>
          </cell>
          <cell r="E4761" t="str">
            <v>A S Mitchell UDC 661561</v>
          </cell>
        </row>
        <row r="4762">
          <cell r="A4762">
            <v>336753</v>
          </cell>
          <cell r="B4762" t="str">
            <v>2K</v>
          </cell>
          <cell r="C4762" t="str">
            <v>Restricted</v>
          </cell>
          <cell r="D4762" t="str">
            <v>AU Restricted Scholarships</v>
          </cell>
          <cell r="E4762" t="str">
            <v>Bessie Seay Rose UDC 661576</v>
          </cell>
        </row>
        <row r="4763">
          <cell r="A4763">
            <v>336754</v>
          </cell>
          <cell r="B4763" t="str">
            <v>2K</v>
          </cell>
          <cell r="C4763" t="str">
            <v>Restricted</v>
          </cell>
          <cell r="D4763" t="str">
            <v>AU Restricted Scholarships</v>
          </cell>
          <cell r="E4763" t="str">
            <v>Brian Alexander Payne UDC 661658</v>
          </cell>
        </row>
        <row r="4764">
          <cell r="A4764">
            <v>336755</v>
          </cell>
          <cell r="B4764" t="str">
            <v>2K</v>
          </cell>
          <cell r="C4764" t="str">
            <v>Restricted</v>
          </cell>
          <cell r="D4764" t="str">
            <v>AU Restricted Scholarships</v>
          </cell>
          <cell r="E4764" t="str">
            <v>Charles M Sherrod UDC 661580</v>
          </cell>
        </row>
        <row r="4765">
          <cell r="A4765">
            <v>336756</v>
          </cell>
          <cell r="B4765" t="str">
            <v>2K</v>
          </cell>
          <cell r="C4765" t="str">
            <v>Restricted</v>
          </cell>
          <cell r="D4765" t="str">
            <v>AU Restricted Scholarships</v>
          </cell>
          <cell r="E4765" t="str">
            <v>Christine Louise McClain UDC 661651</v>
          </cell>
        </row>
        <row r="4766">
          <cell r="A4766">
            <v>336757</v>
          </cell>
          <cell r="B4766" t="str">
            <v>2K</v>
          </cell>
          <cell r="C4766" t="str">
            <v>Restricted</v>
          </cell>
          <cell r="D4766" t="str">
            <v>AU Restricted Scholarships</v>
          </cell>
          <cell r="E4766" t="str">
            <v>Cradle of Confederacy UDC 661666</v>
          </cell>
        </row>
        <row r="4767">
          <cell r="A4767">
            <v>336758</v>
          </cell>
          <cell r="B4767" t="str">
            <v>2K</v>
          </cell>
          <cell r="C4767" t="str">
            <v>Restricted</v>
          </cell>
          <cell r="D4767" t="str">
            <v>AU Restricted Scholarships</v>
          </cell>
          <cell r="E4767" t="str">
            <v>Dixie Bibb Graves UDC 661521</v>
          </cell>
        </row>
        <row r="4768">
          <cell r="A4768">
            <v>336759</v>
          </cell>
          <cell r="B4768" t="str">
            <v>2K</v>
          </cell>
          <cell r="C4768" t="str">
            <v>Restricted</v>
          </cell>
          <cell r="D4768" t="str">
            <v>AU Restricted Scholarships</v>
          </cell>
          <cell r="E4768" t="str">
            <v>Dorothy Jones Calloway UDC 661684</v>
          </cell>
        </row>
        <row r="4769">
          <cell r="A4769">
            <v>336760</v>
          </cell>
          <cell r="B4769" t="str">
            <v>2K</v>
          </cell>
          <cell r="C4769" t="str">
            <v>Restricted</v>
          </cell>
          <cell r="D4769" t="str">
            <v>AU Restricted Scholarships</v>
          </cell>
          <cell r="E4769" t="str">
            <v>Flora Hestley Bryant UDC 661663</v>
          </cell>
        </row>
        <row r="4770">
          <cell r="A4770">
            <v>336761</v>
          </cell>
          <cell r="B4770" t="str">
            <v>2K</v>
          </cell>
          <cell r="C4770" t="str">
            <v>Restricted</v>
          </cell>
          <cell r="D4770" t="str">
            <v>AU Restricted Scholarships</v>
          </cell>
          <cell r="E4770" t="str">
            <v>Frances Davis  UDC 661518</v>
          </cell>
        </row>
        <row r="4771">
          <cell r="A4771">
            <v>336762</v>
          </cell>
          <cell r="B4771" t="str">
            <v>2K</v>
          </cell>
          <cell r="C4771" t="str">
            <v>Restricted</v>
          </cell>
          <cell r="D4771" t="str">
            <v>AU Restricted Scholarships</v>
          </cell>
          <cell r="E4771" t="str">
            <v>Futral-Barron UDC Schshp 661669</v>
          </cell>
        </row>
        <row r="4772">
          <cell r="A4772">
            <v>336763</v>
          </cell>
          <cell r="B4772" t="str">
            <v>2K</v>
          </cell>
          <cell r="C4772" t="str">
            <v>Restricted</v>
          </cell>
          <cell r="D4772" t="str">
            <v>AU Restricted Scholarships</v>
          </cell>
          <cell r="E4772" t="str">
            <v>J V Crenshaw Poole 1 2 &amp; 3 661685</v>
          </cell>
        </row>
        <row r="4773">
          <cell r="A4773">
            <v>336764</v>
          </cell>
          <cell r="B4773" t="str">
            <v>2K</v>
          </cell>
          <cell r="C4773" t="str">
            <v>Restricted</v>
          </cell>
          <cell r="D4773" t="str">
            <v>AU Restricted Scholarships</v>
          </cell>
          <cell r="E4773" t="str">
            <v>James Henry Willingham UDC 667630</v>
          </cell>
        </row>
        <row r="4774">
          <cell r="A4774">
            <v>336765</v>
          </cell>
          <cell r="B4774" t="str">
            <v>2K</v>
          </cell>
          <cell r="C4774" t="str">
            <v>Restricted</v>
          </cell>
          <cell r="D4774" t="str">
            <v>AU Restricted Scholarships</v>
          </cell>
          <cell r="E4774" t="str">
            <v>Jeff Davis 2282 #1 UDC 661674</v>
          </cell>
        </row>
        <row r="4775">
          <cell r="A4775">
            <v>336766</v>
          </cell>
          <cell r="B4775" t="str">
            <v>2K</v>
          </cell>
          <cell r="C4775" t="str">
            <v>Restricted</v>
          </cell>
          <cell r="D4775" t="str">
            <v>AU Restricted Scholarships</v>
          </cell>
          <cell r="E4775" t="str">
            <v>Jeff Davis 2282 #2 UDC 661675</v>
          </cell>
        </row>
        <row r="4776">
          <cell r="A4776">
            <v>336767</v>
          </cell>
          <cell r="B4776" t="str">
            <v>2K</v>
          </cell>
          <cell r="C4776" t="str">
            <v>Restricted</v>
          </cell>
          <cell r="D4776" t="str">
            <v>AU Restricted Scholarships</v>
          </cell>
          <cell r="E4776" t="str">
            <v>Jefferson Davis UDC 661519</v>
          </cell>
        </row>
        <row r="4777">
          <cell r="A4777">
            <v>336768</v>
          </cell>
          <cell r="B4777" t="str">
            <v>2K</v>
          </cell>
          <cell r="C4777" t="str">
            <v>Restricted</v>
          </cell>
          <cell r="D4777" t="str">
            <v>AU Restricted Scholarships</v>
          </cell>
          <cell r="E4777" t="str">
            <v>Jennie Dean UDC 661520</v>
          </cell>
        </row>
        <row r="4778">
          <cell r="A4778">
            <v>336769</v>
          </cell>
          <cell r="B4778" t="str">
            <v>2K</v>
          </cell>
          <cell r="C4778" t="str">
            <v>Restricted</v>
          </cell>
          <cell r="D4778" t="str">
            <v>AU Restricted Scholarships</v>
          </cell>
          <cell r="E4778" t="str">
            <v>John Hunt Morgan UDC 661687</v>
          </cell>
        </row>
        <row r="4779">
          <cell r="A4779">
            <v>336770</v>
          </cell>
          <cell r="B4779" t="str">
            <v>2K</v>
          </cell>
          <cell r="C4779" t="str">
            <v>Restricted</v>
          </cell>
          <cell r="D4779" t="str">
            <v>AU Restricted Scholarships</v>
          </cell>
          <cell r="E4779" t="str">
            <v>John Martin Lee UDC 661634</v>
          </cell>
        </row>
        <row r="4780">
          <cell r="A4780">
            <v>336771</v>
          </cell>
          <cell r="B4780" t="str">
            <v>2K</v>
          </cell>
          <cell r="C4780" t="str">
            <v>Restricted</v>
          </cell>
          <cell r="D4780" t="str">
            <v>AU Restricted Scholarships</v>
          </cell>
          <cell r="E4780" t="str">
            <v>Judy Bentley Blackwell UDC 661689</v>
          </cell>
        </row>
        <row r="4781">
          <cell r="A4781">
            <v>336772</v>
          </cell>
          <cell r="B4781" t="str">
            <v>2K</v>
          </cell>
          <cell r="C4781" t="str">
            <v>Restricted</v>
          </cell>
          <cell r="D4781" t="str">
            <v>AU Restricted Scholarships</v>
          </cell>
          <cell r="E4781" t="str">
            <v>Kate Hollifield UDC 661542</v>
          </cell>
        </row>
        <row r="4782">
          <cell r="A4782">
            <v>336773</v>
          </cell>
          <cell r="B4782" t="str">
            <v>2K</v>
          </cell>
          <cell r="C4782" t="str">
            <v>Restricted</v>
          </cell>
          <cell r="D4782" t="str">
            <v>AU Restricted Scholarships</v>
          </cell>
          <cell r="E4782" t="str">
            <v>Kathryn Roden UDC 661677</v>
          </cell>
        </row>
        <row r="4783">
          <cell r="A4783">
            <v>336774</v>
          </cell>
          <cell r="B4783" t="str">
            <v>2K</v>
          </cell>
          <cell r="C4783" t="str">
            <v>Restricted</v>
          </cell>
          <cell r="D4783" t="str">
            <v>AU Restricted Scholarships</v>
          </cell>
          <cell r="E4783" t="str">
            <v>Leopold Bashinsky UDC Schshp 661509</v>
          </cell>
        </row>
        <row r="4784">
          <cell r="A4784">
            <v>336775</v>
          </cell>
          <cell r="B4784" t="str">
            <v>2K</v>
          </cell>
          <cell r="C4784" t="str">
            <v>Restricted</v>
          </cell>
          <cell r="D4784" t="str">
            <v>AU Restricted Scholarships</v>
          </cell>
          <cell r="E4784" t="str">
            <v>Letitia Ross UDC 661577</v>
          </cell>
        </row>
        <row r="4785">
          <cell r="A4785">
            <v>336776</v>
          </cell>
          <cell r="B4785" t="str">
            <v>2K</v>
          </cell>
          <cell r="C4785" t="str">
            <v>Restricted</v>
          </cell>
          <cell r="D4785" t="str">
            <v>AU Restricted Scholarships</v>
          </cell>
          <cell r="E4785" t="str">
            <v>Louise Dent Hurt UDC 661537</v>
          </cell>
        </row>
        <row r="4786">
          <cell r="A4786">
            <v>336777</v>
          </cell>
          <cell r="B4786" t="str">
            <v>2K</v>
          </cell>
          <cell r="C4786" t="str">
            <v>Restricted</v>
          </cell>
          <cell r="D4786" t="str">
            <v>AU Restricted Scholarships</v>
          </cell>
          <cell r="E4786" t="str">
            <v>Lowe E Burford UDC 661557</v>
          </cell>
        </row>
        <row r="4787">
          <cell r="A4787">
            <v>336778</v>
          </cell>
          <cell r="B4787" t="str">
            <v>2K</v>
          </cell>
          <cell r="C4787" t="str">
            <v>Restricted</v>
          </cell>
          <cell r="D4787" t="str">
            <v>AU Restricted Scholarships</v>
          </cell>
          <cell r="E4787" t="str">
            <v>Major John Pelham UDC 661606</v>
          </cell>
        </row>
        <row r="4788">
          <cell r="A4788">
            <v>336779</v>
          </cell>
          <cell r="B4788" t="str">
            <v>2K</v>
          </cell>
          <cell r="C4788" t="str">
            <v>Restricted</v>
          </cell>
          <cell r="D4788" t="str">
            <v>AU Restricted Scholarships</v>
          </cell>
          <cell r="E4788" t="str">
            <v>Major John Pelham UDC #2 661647</v>
          </cell>
        </row>
        <row r="4789">
          <cell r="A4789">
            <v>336780</v>
          </cell>
          <cell r="B4789" t="str">
            <v>2K</v>
          </cell>
          <cell r="C4789" t="str">
            <v>Restricted</v>
          </cell>
          <cell r="D4789" t="str">
            <v>AU Restricted Scholarships</v>
          </cell>
          <cell r="E4789" t="str">
            <v>Mary Darnell Johnson UDC 661548</v>
          </cell>
        </row>
        <row r="4790">
          <cell r="A4790">
            <v>336781</v>
          </cell>
          <cell r="B4790" t="str">
            <v>2K</v>
          </cell>
          <cell r="C4790" t="str">
            <v>Restricted</v>
          </cell>
          <cell r="D4790" t="str">
            <v>AU Restricted Scholarships</v>
          </cell>
          <cell r="E4790" t="str">
            <v>MaryEllen Ahlstrom-Thorn UDC 661650</v>
          </cell>
        </row>
        <row r="4791">
          <cell r="A4791">
            <v>336782</v>
          </cell>
          <cell r="B4791" t="str">
            <v>2K</v>
          </cell>
          <cell r="C4791" t="str">
            <v>Restricted</v>
          </cell>
          <cell r="D4791" t="str">
            <v>AU Restricted Scholarships</v>
          </cell>
          <cell r="E4791" t="str">
            <v>Mattie Huey UDC 661545</v>
          </cell>
        </row>
        <row r="4792">
          <cell r="A4792">
            <v>336783</v>
          </cell>
          <cell r="B4792" t="str">
            <v>2K</v>
          </cell>
          <cell r="C4792" t="str">
            <v>Restricted</v>
          </cell>
          <cell r="D4792" t="str">
            <v>AU Restricted Scholarships</v>
          </cell>
          <cell r="E4792" t="str">
            <v>Maude Baker UDC 661599</v>
          </cell>
        </row>
        <row r="4793">
          <cell r="A4793">
            <v>336784</v>
          </cell>
          <cell r="B4793" t="str">
            <v>2K</v>
          </cell>
          <cell r="C4793" t="str">
            <v>Restricted</v>
          </cell>
          <cell r="D4793" t="str">
            <v>AU Restricted Scholarships</v>
          </cell>
          <cell r="E4793" t="str">
            <v>Mollie Hollifield UDC 661543</v>
          </cell>
        </row>
        <row r="4794">
          <cell r="A4794">
            <v>336785</v>
          </cell>
          <cell r="B4794" t="str">
            <v>2K</v>
          </cell>
          <cell r="C4794" t="str">
            <v>Restricted</v>
          </cell>
          <cell r="D4794" t="str">
            <v>AU Restricted Scholarships</v>
          </cell>
          <cell r="E4794" t="str">
            <v>Mrs Fred T Sharp UDC 661579</v>
          </cell>
        </row>
        <row r="4795">
          <cell r="A4795">
            <v>336786</v>
          </cell>
          <cell r="B4795" t="str">
            <v>2K</v>
          </cell>
          <cell r="C4795" t="str">
            <v>Restricted</v>
          </cell>
          <cell r="D4795" t="str">
            <v>AU Restricted Scholarships</v>
          </cell>
          <cell r="E4795" t="str">
            <v>Mrs Howard C Calloway UDC 661629</v>
          </cell>
        </row>
        <row r="4796">
          <cell r="A4796">
            <v>336787</v>
          </cell>
          <cell r="B4796" t="str">
            <v>2K</v>
          </cell>
          <cell r="C4796" t="str">
            <v>Restricted</v>
          </cell>
          <cell r="D4796" t="str">
            <v>AU Restricted Scholarships</v>
          </cell>
          <cell r="E4796" t="str">
            <v>Mrs John A Braswell UDC 661631</v>
          </cell>
        </row>
        <row r="4797">
          <cell r="A4797">
            <v>336788</v>
          </cell>
          <cell r="B4797" t="str">
            <v>2K</v>
          </cell>
          <cell r="C4797" t="str">
            <v>Restricted</v>
          </cell>
          <cell r="D4797" t="str">
            <v>AU Restricted Scholarships</v>
          </cell>
          <cell r="E4797" t="str">
            <v>Myrtle R Plant UDC 661568</v>
          </cell>
        </row>
        <row r="4798">
          <cell r="A4798">
            <v>336789</v>
          </cell>
          <cell r="B4798" t="str">
            <v>2K</v>
          </cell>
          <cell r="C4798" t="str">
            <v>Restricted</v>
          </cell>
          <cell r="D4798" t="str">
            <v>AU Restricted Scholarships</v>
          </cell>
          <cell r="E4798" t="str">
            <v>North Baldwin Ch 2167 UDC 661635</v>
          </cell>
        </row>
        <row r="4799">
          <cell r="A4799">
            <v>336790</v>
          </cell>
          <cell r="B4799" t="str">
            <v>2K</v>
          </cell>
          <cell r="C4799" t="str">
            <v>Restricted</v>
          </cell>
          <cell r="D4799" t="str">
            <v>AU Restricted Scholarships</v>
          </cell>
          <cell r="E4799" t="str">
            <v>Olivia Watts Martin UDC 661605</v>
          </cell>
        </row>
        <row r="4800">
          <cell r="A4800">
            <v>336791</v>
          </cell>
          <cell r="B4800" t="str">
            <v>2K</v>
          </cell>
          <cell r="C4800" t="str">
            <v>Restricted</v>
          </cell>
          <cell r="D4800" t="str">
            <v>AU Restricted Scholarships</v>
          </cell>
          <cell r="E4800" t="str">
            <v>Peter A Brannon UDC 661515</v>
          </cell>
        </row>
        <row r="4801">
          <cell r="A4801">
            <v>336792</v>
          </cell>
          <cell r="B4801" t="str">
            <v>2K</v>
          </cell>
          <cell r="C4801" t="str">
            <v>Restricted</v>
          </cell>
          <cell r="D4801" t="str">
            <v>AU Restricted Scholarships</v>
          </cell>
          <cell r="E4801" t="str">
            <v>R B Broyles UDC 661516</v>
          </cell>
        </row>
        <row r="4802">
          <cell r="A4802">
            <v>336793</v>
          </cell>
          <cell r="B4802" t="str">
            <v>2K</v>
          </cell>
          <cell r="C4802" t="str">
            <v>Restricted</v>
          </cell>
          <cell r="D4802" t="str">
            <v>AU Restricted Scholarships</v>
          </cell>
          <cell r="E4802" t="str">
            <v>Robert E Lee UDC 661555</v>
          </cell>
        </row>
        <row r="4803">
          <cell r="A4803">
            <v>336794</v>
          </cell>
          <cell r="B4803" t="str">
            <v>2K</v>
          </cell>
          <cell r="C4803" t="str">
            <v>Restricted</v>
          </cell>
          <cell r="D4803" t="str">
            <v>AU Restricted Scholarships</v>
          </cell>
          <cell r="E4803" t="str">
            <v>Ruth E Martin Quick UDC 661649</v>
          </cell>
        </row>
        <row r="4804">
          <cell r="A4804">
            <v>336795</v>
          </cell>
          <cell r="B4804" t="str">
            <v>2K</v>
          </cell>
          <cell r="C4804" t="str">
            <v>Restricted</v>
          </cell>
          <cell r="D4804" t="str">
            <v>AU Restricted Scholarships</v>
          </cell>
          <cell r="E4804" t="str">
            <v>Virginia C Clopton #1107 UDC 661690</v>
          </cell>
        </row>
        <row r="4805">
          <cell r="A4805">
            <v>336796</v>
          </cell>
          <cell r="B4805" t="str">
            <v>2K</v>
          </cell>
          <cell r="C4805" t="str">
            <v>Restricted</v>
          </cell>
          <cell r="D4805" t="str">
            <v>AU Restricted Scholarships</v>
          </cell>
          <cell r="E4805" t="str">
            <v>W E McClain Mem UDC 661641</v>
          </cell>
        </row>
        <row r="4806">
          <cell r="A4806">
            <v>336797</v>
          </cell>
          <cell r="B4806" t="str">
            <v>2K</v>
          </cell>
          <cell r="C4806" t="str">
            <v>Restricted</v>
          </cell>
          <cell r="D4806" t="str">
            <v>AU Restricted Scholarships</v>
          </cell>
          <cell r="E4806" t="str">
            <v>WM &amp; LY McEntyre Burns UDC 661688</v>
          </cell>
        </row>
        <row r="4807">
          <cell r="A4807">
            <v>336798</v>
          </cell>
          <cell r="B4807" t="str">
            <v>2K</v>
          </cell>
          <cell r="C4807" t="str">
            <v>Restricted</v>
          </cell>
          <cell r="D4807" t="str">
            <v>AU Restricted Scholarships</v>
          </cell>
          <cell r="E4807" t="str">
            <v>WM Fambrough #1 UDC 661678</v>
          </cell>
        </row>
        <row r="4808">
          <cell r="A4808">
            <v>336799</v>
          </cell>
          <cell r="B4808" t="str">
            <v>2K</v>
          </cell>
          <cell r="C4808" t="str">
            <v>Restricted</v>
          </cell>
          <cell r="D4808" t="str">
            <v>AU Restricted Scholarships</v>
          </cell>
          <cell r="E4808" t="str">
            <v>WM Fambrough #2 UDC 661679</v>
          </cell>
        </row>
        <row r="4809">
          <cell r="A4809">
            <v>336800</v>
          </cell>
          <cell r="B4809" t="str">
            <v>2K</v>
          </cell>
          <cell r="C4809" t="str">
            <v>Restricted</v>
          </cell>
          <cell r="D4809" t="str">
            <v>AU Restricted Scholarships</v>
          </cell>
          <cell r="E4809" t="str">
            <v>WM Fambrough #3 UDC 661676</v>
          </cell>
        </row>
        <row r="4810">
          <cell r="A4810">
            <v>336801</v>
          </cell>
          <cell r="B4810" t="str">
            <v>2K</v>
          </cell>
          <cell r="C4810" t="str">
            <v>Restricted</v>
          </cell>
          <cell r="D4810" t="str">
            <v>AU Restricted Scholarships</v>
          </cell>
          <cell r="E4810" t="str">
            <v>Zana Louvin Puerifoy UDC 661620</v>
          </cell>
        </row>
        <row r="4811">
          <cell r="A4811">
            <v>336802</v>
          </cell>
          <cell r="B4811" t="str">
            <v>2K</v>
          </cell>
          <cell r="C4811" t="str">
            <v>Restricted</v>
          </cell>
          <cell r="D4811" t="str">
            <v>AU Restricted Scholarships</v>
          </cell>
          <cell r="E4811" t="str">
            <v>Henderson Faith UDC 661693</v>
          </cell>
        </row>
        <row r="4812">
          <cell r="A4812">
            <v>336803</v>
          </cell>
          <cell r="B4812" t="str">
            <v>2K</v>
          </cell>
          <cell r="C4812" t="str">
            <v>Restricted</v>
          </cell>
          <cell r="D4812" t="str">
            <v>AU Restricted Scholarships</v>
          </cell>
          <cell r="E4812" t="str">
            <v>Electra Semmes Colston UDC 661694</v>
          </cell>
        </row>
        <row r="4813">
          <cell r="A4813">
            <v>336804</v>
          </cell>
          <cell r="B4813" t="str">
            <v>2K</v>
          </cell>
          <cell r="C4813" t="str">
            <v>Restricted</v>
          </cell>
          <cell r="D4813" t="str">
            <v>AU Restricted Scholarships</v>
          </cell>
          <cell r="E4813" t="str">
            <v>GG Grddaughtr UDC Schp 661696</v>
          </cell>
        </row>
        <row r="4814">
          <cell r="A4814">
            <v>336805</v>
          </cell>
          <cell r="B4814" t="str">
            <v>2K</v>
          </cell>
          <cell r="C4814" t="str">
            <v>Restricted</v>
          </cell>
          <cell r="D4814" t="str">
            <v>AU Restricted Scholarships</v>
          </cell>
          <cell r="E4814" t="str">
            <v>HoptonJones UDC Schp 661697</v>
          </cell>
        </row>
        <row r="4815">
          <cell r="A4815">
            <v>336806</v>
          </cell>
          <cell r="B4815" t="str">
            <v>2K</v>
          </cell>
          <cell r="C4815" t="str">
            <v>Restricted</v>
          </cell>
          <cell r="D4815" t="str">
            <v>AU Restricted Scholarships</v>
          </cell>
          <cell r="E4815" t="str">
            <v>Crenshaw Poole UDC Sch #4&amp;5 661699</v>
          </cell>
        </row>
        <row r="4816">
          <cell r="A4816">
            <v>336807</v>
          </cell>
          <cell r="B4816" t="str">
            <v>2K</v>
          </cell>
          <cell r="C4816" t="str">
            <v>Restricted</v>
          </cell>
          <cell r="D4816" t="str">
            <v>AU Restricted Scholarships</v>
          </cell>
          <cell r="E4816" t="str">
            <v>Mary Ansley UDC Endw Schshp 661700</v>
          </cell>
        </row>
        <row r="4817">
          <cell r="A4817">
            <v>336808</v>
          </cell>
          <cell r="B4817" t="str">
            <v>2K</v>
          </cell>
          <cell r="C4817" t="str">
            <v>Restricted</v>
          </cell>
          <cell r="D4817" t="str">
            <v>AU Restricted Scholarships</v>
          </cell>
          <cell r="E4817" t="str">
            <v>Sophie Bibb Ch # 65 UDC Sshp 661701</v>
          </cell>
        </row>
        <row r="4818">
          <cell r="A4818">
            <v>336809</v>
          </cell>
          <cell r="B4818" t="str">
            <v>2K</v>
          </cell>
          <cell r="C4818" t="str">
            <v>Restricted</v>
          </cell>
          <cell r="D4818" t="str">
            <v>AU Restricted Scholarships</v>
          </cell>
          <cell r="E4818" t="str">
            <v>Sarah Scott UDC Schshp 661702</v>
          </cell>
        </row>
        <row r="4819">
          <cell r="A4819">
            <v>336810</v>
          </cell>
          <cell r="B4819" t="str">
            <v>2K</v>
          </cell>
          <cell r="C4819" t="str">
            <v>Restricted</v>
          </cell>
          <cell r="D4819" t="str">
            <v>AU Restricted Scholarships</v>
          </cell>
          <cell r="E4819" t="str">
            <v>Florence B Burt UDC Sshp 661703</v>
          </cell>
        </row>
        <row r="4820">
          <cell r="A4820">
            <v>336811</v>
          </cell>
          <cell r="B4820" t="str">
            <v>2K</v>
          </cell>
          <cell r="C4820" t="str">
            <v>Restricted</v>
          </cell>
          <cell r="D4820" t="str">
            <v>AU Restricted Scholarships</v>
          </cell>
          <cell r="E4820" t="str">
            <v>Mary C Ansley UDC Sshp 661703</v>
          </cell>
        </row>
        <row r="4821">
          <cell r="A4821">
            <v>336812</v>
          </cell>
          <cell r="B4821" t="str">
            <v>2K</v>
          </cell>
          <cell r="C4821" t="str">
            <v>Restricted</v>
          </cell>
          <cell r="D4821" t="str">
            <v>AU Restricted Scholarships</v>
          </cell>
          <cell r="E4821" t="str">
            <v>Robert E Lee Ch192 UDC Sshp 661703</v>
          </cell>
        </row>
        <row r="4822">
          <cell r="A4822">
            <v>336814</v>
          </cell>
          <cell r="B4822" t="str">
            <v>2K</v>
          </cell>
          <cell r="C4822" t="str">
            <v>Restricted</v>
          </cell>
          <cell r="D4822" t="str">
            <v>AU Restricted Scholarships</v>
          </cell>
          <cell r="E4822" t="str">
            <v>Elizabeth Strother UDC Sshp 661703</v>
          </cell>
        </row>
        <row r="4823">
          <cell r="A4823">
            <v>336815</v>
          </cell>
          <cell r="B4823" t="str">
            <v>2K</v>
          </cell>
          <cell r="C4823" t="str">
            <v>Restricted</v>
          </cell>
          <cell r="D4823" t="str">
            <v>AU Restricted Scholarships</v>
          </cell>
          <cell r="E4823" t="str">
            <v>Jean B Martin UDC Sshp 661703</v>
          </cell>
        </row>
        <row r="4824">
          <cell r="A4824">
            <v>336816</v>
          </cell>
          <cell r="B4824" t="str">
            <v>2K</v>
          </cell>
          <cell r="C4824" t="str">
            <v>Restricted</v>
          </cell>
          <cell r="D4824" t="str">
            <v>AU Restricted Scholarships</v>
          </cell>
          <cell r="E4824" t="str">
            <v>Gaynell Jackson UDC Schshp 661704</v>
          </cell>
        </row>
        <row r="4825">
          <cell r="A4825">
            <v>336817</v>
          </cell>
          <cell r="B4825" t="str">
            <v>2K</v>
          </cell>
          <cell r="C4825" t="str">
            <v>Restricted</v>
          </cell>
          <cell r="D4825" t="str">
            <v>AU Restricted Scholarships</v>
          </cell>
          <cell r="E4825" t="str">
            <v>Captain Truss Chp UDC Schshp 661705</v>
          </cell>
        </row>
        <row r="4826">
          <cell r="A4826">
            <v>336818</v>
          </cell>
          <cell r="B4826" t="str">
            <v>2K</v>
          </cell>
          <cell r="C4826" t="str">
            <v>Restricted</v>
          </cell>
          <cell r="D4826" t="str">
            <v>AU Restricted Scholarships</v>
          </cell>
          <cell r="E4826" t="str">
            <v>Mary Helms UDC Schshp 661710</v>
          </cell>
        </row>
        <row r="4827">
          <cell r="A4827">
            <v>336819</v>
          </cell>
          <cell r="B4827" t="str">
            <v>2K</v>
          </cell>
          <cell r="C4827" t="str">
            <v>Restricted</v>
          </cell>
          <cell r="D4827" t="str">
            <v>AU Restricted Scholarships</v>
          </cell>
          <cell r="E4827" t="str">
            <v>Lee Boyd Chun UDC Schshp 661712</v>
          </cell>
        </row>
        <row r="4828">
          <cell r="A4828">
            <v>336820</v>
          </cell>
          <cell r="B4828" t="str">
            <v>2K</v>
          </cell>
          <cell r="C4828" t="str">
            <v>Restricted</v>
          </cell>
          <cell r="D4828" t="str">
            <v>AU Restricted Scholarships</v>
          </cell>
          <cell r="E4828" t="str">
            <v>C W Coopwood UDC Schshp 661713</v>
          </cell>
        </row>
        <row r="4829">
          <cell r="A4829">
            <v>336821</v>
          </cell>
          <cell r="B4829" t="str">
            <v>2K</v>
          </cell>
          <cell r="C4829" t="str">
            <v>Restricted</v>
          </cell>
          <cell r="D4829" t="str">
            <v>AU Restricted Scholarships</v>
          </cell>
          <cell r="E4829" t="str">
            <v>AL UDC Centennial Schshp 661714</v>
          </cell>
        </row>
        <row r="4830">
          <cell r="A4830">
            <v>336822</v>
          </cell>
          <cell r="B4830" t="str">
            <v>2K</v>
          </cell>
          <cell r="C4830" t="str">
            <v>Restricted</v>
          </cell>
          <cell r="D4830" t="str">
            <v>AU Restricted Scholarships</v>
          </cell>
          <cell r="E4830" t="str">
            <v>K G Roden UDC Schshp 661715</v>
          </cell>
        </row>
        <row r="4831">
          <cell r="A4831">
            <v>336823</v>
          </cell>
          <cell r="B4831" t="str">
            <v>2K</v>
          </cell>
          <cell r="C4831" t="str">
            <v>Restricted</v>
          </cell>
          <cell r="D4831" t="str">
            <v>AU Restricted Scholarships</v>
          </cell>
          <cell r="E4831" t="str">
            <v>Lee Boyd Chunn #2 UDC Schshp 661716</v>
          </cell>
        </row>
        <row r="4832">
          <cell r="A4832">
            <v>336824</v>
          </cell>
          <cell r="B4832" t="str">
            <v>2K</v>
          </cell>
          <cell r="C4832" t="str">
            <v>Restricted</v>
          </cell>
          <cell r="D4832" t="str">
            <v>AU Restricted Scholarships</v>
          </cell>
          <cell r="E4832" t="str">
            <v>AL GGrddaughtr UDC Sch 661717</v>
          </cell>
        </row>
        <row r="4833">
          <cell r="A4833">
            <v>336825</v>
          </cell>
          <cell r="B4833" t="str">
            <v>2K</v>
          </cell>
          <cell r="C4833" t="str">
            <v>Restricted</v>
          </cell>
          <cell r="D4833" t="str">
            <v>AU Restricted Scholarships</v>
          </cell>
          <cell r="E4833" t="str">
            <v>Cleburne #2632 UDC Sch 661718</v>
          </cell>
        </row>
        <row r="4834">
          <cell r="A4834">
            <v>336826</v>
          </cell>
          <cell r="B4834" t="str">
            <v>2K</v>
          </cell>
          <cell r="C4834" t="str">
            <v>Restricted</v>
          </cell>
          <cell r="D4834" t="str">
            <v>AU Restricted Scholarships</v>
          </cell>
          <cell r="E4834" t="str">
            <v>Etheridge Memrl UDC Sch 661719</v>
          </cell>
        </row>
        <row r="4835">
          <cell r="A4835">
            <v>336827</v>
          </cell>
          <cell r="B4835" t="str">
            <v>2K</v>
          </cell>
          <cell r="C4835" t="str">
            <v>Restricted</v>
          </cell>
          <cell r="D4835" t="str">
            <v>AU Restricted Scholarships</v>
          </cell>
          <cell r="E4835" t="str">
            <v>Glendora James UDC Sch 661720</v>
          </cell>
        </row>
        <row r="4836">
          <cell r="A4836">
            <v>336828</v>
          </cell>
          <cell r="B4836" t="str">
            <v>2K</v>
          </cell>
          <cell r="C4836" t="str">
            <v>Restricted</v>
          </cell>
          <cell r="D4836" t="str">
            <v>AU Restricted Scholarships</v>
          </cell>
          <cell r="E4836" t="str">
            <v>Hines Memrl UDC Sch 661721</v>
          </cell>
        </row>
        <row r="4837">
          <cell r="A4837">
            <v>337302</v>
          </cell>
          <cell r="B4837" t="str">
            <v>2K</v>
          </cell>
          <cell r="C4837" t="str">
            <v>Restricted</v>
          </cell>
          <cell r="D4837" t="str">
            <v>AU Restricted Scholarships</v>
          </cell>
          <cell r="E4837" t="str">
            <v>Astra &amp; Poncet Davis Schshp 692126</v>
          </cell>
        </row>
        <row r="4838">
          <cell r="A4838">
            <v>337305</v>
          </cell>
          <cell r="B4838" t="str">
            <v>2K</v>
          </cell>
          <cell r="C4838" t="str">
            <v>Restricted</v>
          </cell>
          <cell r="D4838" t="str">
            <v>AU Restricted Scholarships</v>
          </cell>
          <cell r="E4838" t="str">
            <v>Bethea McCall Meml Schshp 661560</v>
          </cell>
        </row>
        <row r="4839">
          <cell r="A4839">
            <v>337306</v>
          </cell>
          <cell r="B4839" t="str">
            <v>2K</v>
          </cell>
          <cell r="C4839" t="str">
            <v>Restricted</v>
          </cell>
          <cell r="D4839" t="str">
            <v>AU Restricted Scholarships</v>
          </cell>
          <cell r="E4839" t="str">
            <v>Buddy Appleby Scholarship</v>
          </cell>
        </row>
        <row r="4840">
          <cell r="A4840">
            <v>337307</v>
          </cell>
          <cell r="B4840" t="str">
            <v>2K</v>
          </cell>
          <cell r="C4840" t="str">
            <v>Restricted</v>
          </cell>
          <cell r="D4840" t="str">
            <v>AU Restricted Scholarships</v>
          </cell>
          <cell r="E4840" t="str">
            <v>Captain George Mobley Schshp 661562</v>
          </cell>
        </row>
        <row r="4841">
          <cell r="A4841">
            <v>337308</v>
          </cell>
          <cell r="B4841" t="str">
            <v>2K</v>
          </cell>
          <cell r="C4841" t="str">
            <v>Restricted</v>
          </cell>
          <cell r="D4841" t="str">
            <v>AU Restricted Scholarships</v>
          </cell>
          <cell r="E4841" t="str">
            <v>M K Heath Memrl Schshp 661638</v>
          </cell>
        </row>
        <row r="4842">
          <cell r="A4842">
            <v>337309</v>
          </cell>
          <cell r="B4842" t="str">
            <v>2K</v>
          </cell>
          <cell r="C4842" t="str">
            <v>Restricted</v>
          </cell>
          <cell r="D4842" t="str">
            <v>AU Restricted Scholarships</v>
          </cell>
          <cell r="E4842" t="str">
            <v>Dr 'Charley' King III Sch 692502</v>
          </cell>
        </row>
        <row r="4843">
          <cell r="A4843">
            <v>337310</v>
          </cell>
          <cell r="B4843" t="str">
            <v>2K</v>
          </cell>
          <cell r="C4843" t="str">
            <v>Restricted</v>
          </cell>
          <cell r="D4843" t="str">
            <v>AU Restricted Scholarships</v>
          </cell>
          <cell r="E4843" t="str">
            <v>Everett S Winters Schshp 691756</v>
          </cell>
        </row>
        <row r="4844">
          <cell r="A4844">
            <v>337311</v>
          </cell>
          <cell r="B4844" t="str">
            <v>2K</v>
          </cell>
          <cell r="C4844" t="str">
            <v>Restricted</v>
          </cell>
          <cell r="D4844" t="str">
            <v>AU Restricted Scholarships</v>
          </cell>
          <cell r="E4844" t="str">
            <v>Geo Cottier Endowed Sch 691983</v>
          </cell>
        </row>
        <row r="4845">
          <cell r="A4845">
            <v>337312</v>
          </cell>
          <cell r="B4845" t="str">
            <v>2K</v>
          </cell>
          <cell r="C4845" t="str">
            <v>Restricted</v>
          </cell>
          <cell r="D4845" t="str">
            <v>AU Restricted Scholarships</v>
          </cell>
          <cell r="E4845" t="str">
            <v>Dr. George Eason Mem Sch 692192</v>
          </cell>
        </row>
        <row r="4846">
          <cell r="A4846">
            <v>337313</v>
          </cell>
          <cell r="B4846" t="str">
            <v>2K</v>
          </cell>
          <cell r="C4846" t="str">
            <v>Restricted</v>
          </cell>
          <cell r="D4846" t="str">
            <v>AU Restricted Scholarships</v>
          </cell>
          <cell r="E4846" t="str">
            <v>Dr George LH Weaver Mem Sch 693055</v>
          </cell>
        </row>
        <row r="4847">
          <cell r="A4847">
            <v>337314</v>
          </cell>
          <cell r="B4847" t="str">
            <v>2K</v>
          </cell>
          <cell r="C4847" t="str">
            <v>Restricted</v>
          </cell>
          <cell r="D4847" t="str">
            <v>AU Restricted Scholarships</v>
          </cell>
          <cell r="E4847" t="str">
            <v>Dr Geo Johnson Schshp 691977</v>
          </cell>
        </row>
        <row r="4848">
          <cell r="A4848">
            <v>337315</v>
          </cell>
          <cell r="B4848" t="str">
            <v>2K</v>
          </cell>
          <cell r="C4848" t="str">
            <v>Restricted</v>
          </cell>
          <cell r="D4848" t="str">
            <v>AU Restricted Scholarships</v>
          </cell>
          <cell r="E4848" t="str">
            <v>Dr Karim Huneidi Mem Sch 692197</v>
          </cell>
        </row>
        <row r="4849">
          <cell r="A4849">
            <v>337316</v>
          </cell>
          <cell r="B4849" t="str">
            <v>2K</v>
          </cell>
          <cell r="C4849" t="str">
            <v>Restricted</v>
          </cell>
          <cell r="D4849" t="str">
            <v>AU Restricted Scholarships</v>
          </cell>
          <cell r="E4849" t="str">
            <v>Ted Bullard VetMed Sch 691713</v>
          </cell>
        </row>
        <row r="4850">
          <cell r="A4850">
            <v>337317</v>
          </cell>
          <cell r="B4850" t="str">
            <v>2K</v>
          </cell>
          <cell r="C4850" t="str">
            <v>Restricted</v>
          </cell>
          <cell r="D4850" t="str">
            <v>AU Restricted Scholarships</v>
          </cell>
          <cell r="E4850" t="str">
            <v>Dr Tom B Howle Mem Sch 564520</v>
          </cell>
        </row>
        <row r="4851">
          <cell r="A4851">
            <v>337318</v>
          </cell>
          <cell r="B4851" t="str">
            <v>2K</v>
          </cell>
          <cell r="C4851" t="str">
            <v>Restricted</v>
          </cell>
          <cell r="D4851" t="str">
            <v>AU Restricted Scholarships</v>
          </cell>
          <cell r="E4851" t="str">
            <v>Dr. Wilford S. Bailey Annual Sch</v>
          </cell>
        </row>
        <row r="4852">
          <cell r="A4852">
            <v>337319</v>
          </cell>
          <cell r="B4852" t="str">
            <v>2K</v>
          </cell>
          <cell r="C4852" t="str">
            <v>Restricted</v>
          </cell>
          <cell r="D4852" t="str">
            <v>AU Restricted Scholarships</v>
          </cell>
          <cell r="E4852" t="str">
            <v>Dr. William Johnston Mem Sch 692614</v>
          </cell>
        </row>
        <row r="4853">
          <cell r="A4853">
            <v>337320</v>
          </cell>
          <cell r="B4853" t="str">
            <v>2K</v>
          </cell>
          <cell r="C4853" t="str">
            <v>Restricted</v>
          </cell>
          <cell r="D4853" t="str">
            <v>AU Restricted Scholarships</v>
          </cell>
          <cell r="E4853" t="str">
            <v>Eloise&amp;Charles Johnston Sch 661597</v>
          </cell>
        </row>
        <row r="4854">
          <cell r="A4854">
            <v>337321</v>
          </cell>
          <cell r="B4854" t="str">
            <v>2K</v>
          </cell>
          <cell r="C4854" t="str">
            <v>Restricted</v>
          </cell>
          <cell r="D4854" t="str">
            <v>AU Restricted Scholarships</v>
          </cell>
          <cell r="E4854" t="str">
            <v>Francesca Gaither Sch 692115</v>
          </cell>
        </row>
        <row r="4855">
          <cell r="A4855">
            <v>337322</v>
          </cell>
          <cell r="B4855" t="str">
            <v>2K</v>
          </cell>
          <cell r="C4855" t="str">
            <v>Restricted</v>
          </cell>
          <cell r="D4855" t="str">
            <v>AU Restricted Scholarships</v>
          </cell>
          <cell r="E4855" t="str">
            <v>Gene&amp;Jeanette Conway Sch 691715</v>
          </cell>
        </row>
        <row r="4856">
          <cell r="A4856">
            <v>337323</v>
          </cell>
          <cell r="B4856" t="str">
            <v>2K</v>
          </cell>
          <cell r="C4856" t="str">
            <v>Restricted</v>
          </cell>
          <cell r="D4856" t="str">
            <v>AU Restricted Scholarships</v>
          </cell>
          <cell r="E4856" t="str">
            <v>Guy Phelps Sr. VM Schshp 661668</v>
          </cell>
        </row>
        <row r="4857">
          <cell r="A4857">
            <v>337324</v>
          </cell>
          <cell r="B4857" t="str">
            <v>2K</v>
          </cell>
          <cell r="C4857" t="str">
            <v>Restricted</v>
          </cell>
          <cell r="D4857" t="str">
            <v>AU Restricted Scholarships</v>
          </cell>
          <cell r="E4857" t="str">
            <v>Itty Witty Annual Scholarship</v>
          </cell>
        </row>
        <row r="4858">
          <cell r="A4858">
            <v>337325</v>
          </cell>
          <cell r="B4858" t="str">
            <v>2K</v>
          </cell>
          <cell r="C4858" t="str">
            <v>Restricted</v>
          </cell>
          <cell r="D4858" t="str">
            <v>AU Restricted Scholarships</v>
          </cell>
          <cell r="E4858" t="str">
            <v>James &amp; Nelle Moye Sch 692184</v>
          </cell>
        </row>
        <row r="4859">
          <cell r="A4859">
            <v>337326</v>
          </cell>
          <cell r="B4859" t="str">
            <v>2K</v>
          </cell>
          <cell r="C4859" t="str">
            <v>Restricted</v>
          </cell>
          <cell r="D4859" t="str">
            <v>AU Restricted Scholarships</v>
          </cell>
          <cell r="E4859" t="str">
            <v>James Banks Endw VM Sch 692507</v>
          </cell>
        </row>
        <row r="4860">
          <cell r="A4860">
            <v>337327</v>
          </cell>
          <cell r="B4860" t="str">
            <v>2K</v>
          </cell>
          <cell r="C4860" t="str">
            <v>Restricted</v>
          </cell>
          <cell r="D4860" t="str">
            <v>AU Restricted Scholarships</v>
          </cell>
          <cell r="E4860" t="str">
            <v>Joe Bradley Learn Prog Sch 692188</v>
          </cell>
        </row>
        <row r="4861">
          <cell r="A4861">
            <v>337329</v>
          </cell>
          <cell r="B4861" t="str">
            <v>2K</v>
          </cell>
          <cell r="C4861" t="str">
            <v>Restricted</v>
          </cell>
          <cell r="D4861" t="str">
            <v>AU Restricted Scholarships</v>
          </cell>
          <cell r="E4861" t="str">
            <v>Joseph Pitts Memorial Sch 692125</v>
          </cell>
        </row>
        <row r="4862">
          <cell r="A4862">
            <v>337330</v>
          </cell>
          <cell r="B4862" t="str">
            <v>2K</v>
          </cell>
          <cell r="C4862" t="str">
            <v>Restricted</v>
          </cell>
          <cell r="D4862" t="str">
            <v>AU Restricted Scholarships</v>
          </cell>
          <cell r="E4862" t="str">
            <v>Lewis &amp; Donna Angarano Sch 692160</v>
          </cell>
        </row>
        <row r="4863">
          <cell r="A4863">
            <v>337331</v>
          </cell>
          <cell r="B4863" t="str">
            <v>2K</v>
          </cell>
          <cell r="C4863" t="str">
            <v>Restricted</v>
          </cell>
          <cell r="D4863" t="str">
            <v>AU Restricted Scholarships</v>
          </cell>
          <cell r="E4863" t="str">
            <v>Mary Anna Maddox Meml Sch 692107</v>
          </cell>
        </row>
        <row r="4864">
          <cell r="A4864">
            <v>337332</v>
          </cell>
          <cell r="B4864" t="str">
            <v>2K</v>
          </cell>
          <cell r="C4864" t="str">
            <v>Restricted</v>
          </cell>
          <cell r="D4864" t="str">
            <v>AU Restricted Scholarships</v>
          </cell>
          <cell r="E4864" t="str">
            <v>Olaf Randall Burell Schshp 692298</v>
          </cell>
        </row>
        <row r="4865">
          <cell r="A4865">
            <v>337333</v>
          </cell>
          <cell r="B4865" t="str">
            <v>2K</v>
          </cell>
          <cell r="C4865" t="str">
            <v>Restricted</v>
          </cell>
          <cell r="D4865" t="str">
            <v>AU Restricted Scholarships</v>
          </cell>
          <cell r="E4865" t="str">
            <v>Vet Students Schshp 691696/564555</v>
          </cell>
        </row>
        <row r="4866">
          <cell r="A4866">
            <v>337334</v>
          </cell>
          <cell r="B4866" t="str">
            <v>2K</v>
          </cell>
          <cell r="C4866" t="str">
            <v>Restricted</v>
          </cell>
          <cell r="D4866" t="str">
            <v>AU Restricted Scholarships</v>
          </cell>
          <cell r="E4866" t="str">
            <v>Red Banks Emergency Schshp 692182</v>
          </cell>
        </row>
        <row r="4867">
          <cell r="A4867">
            <v>337335</v>
          </cell>
          <cell r="B4867" t="str">
            <v>2K</v>
          </cell>
          <cell r="C4867" t="str">
            <v>Restricted</v>
          </cell>
          <cell r="D4867" t="str">
            <v>AU Restricted Scholarships</v>
          </cell>
          <cell r="E4867" t="str">
            <v>Robert &amp; Alice Menzies Sch 692464</v>
          </cell>
        </row>
        <row r="4868">
          <cell r="A4868">
            <v>337336</v>
          </cell>
          <cell r="B4868" t="str">
            <v>2K</v>
          </cell>
          <cell r="C4868" t="str">
            <v>Restricted</v>
          </cell>
          <cell r="D4868" t="str">
            <v>AU Restricted Scholarships</v>
          </cell>
          <cell r="E4868" t="str">
            <v>Salsbury Foundation Sch 691944</v>
          </cell>
        </row>
        <row r="4869">
          <cell r="A4869">
            <v>337337</v>
          </cell>
          <cell r="B4869" t="str">
            <v>2K</v>
          </cell>
          <cell r="C4869" t="str">
            <v>Restricted</v>
          </cell>
          <cell r="D4869" t="str">
            <v>AU Restricted Scholarships</v>
          </cell>
          <cell r="E4869" t="str">
            <v>Stephen G Allgood Schshp 691749</v>
          </cell>
        </row>
        <row r="4870">
          <cell r="A4870">
            <v>337338</v>
          </cell>
          <cell r="B4870" t="str">
            <v>2K</v>
          </cell>
          <cell r="C4870" t="str">
            <v>Restricted</v>
          </cell>
          <cell r="D4870" t="str">
            <v>AU Restricted Scholarships</v>
          </cell>
          <cell r="E4870" t="str">
            <v>SS&amp;D Weeks Captain Mem Sch 564552</v>
          </cell>
        </row>
        <row r="4871">
          <cell r="A4871">
            <v>337339</v>
          </cell>
          <cell r="B4871" t="str">
            <v>2K</v>
          </cell>
          <cell r="C4871" t="str">
            <v>Restricted</v>
          </cell>
          <cell r="D4871" t="str">
            <v>AU Restricted Scholarships</v>
          </cell>
          <cell r="E4871" t="str">
            <v>Tyler&amp;Frances Young Sch 691720</v>
          </cell>
        </row>
        <row r="4872">
          <cell r="A4872">
            <v>337340</v>
          </cell>
          <cell r="B4872" t="str">
            <v>2K</v>
          </cell>
          <cell r="C4872" t="str">
            <v>Restricted</v>
          </cell>
          <cell r="D4872" t="str">
            <v>AU Restricted Scholarships</v>
          </cell>
          <cell r="E4872" t="str">
            <v>Veterinary Medicine Annual Sch</v>
          </cell>
        </row>
        <row r="4873">
          <cell r="A4873">
            <v>337341</v>
          </cell>
          <cell r="B4873" t="str">
            <v>2K</v>
          </cell>
          <cell r="C4873" t="str">
            <v>Restricted</v>
          </cell>
          <cell r="D4873" t="str">
            <v>AU Restricted Scholarships</v>
          </cell>
          <cell r="E4873" t="str">
            <v>Walter H. Burgess Meml Sch 692112</v>
          </cell>
        </row>
        <row r="4874">
          <cell r="A4874">
            <v>337342</v>
          </cell>
          <cell r="B4874" t="str">
            <v>2K</v>
          </cell>
          <cell r="C4874" t="str">
            <v>Restricted</v>
          </cell>
          <cell r="D4874" t="str">
            <v>AU Restricted Scholarships</v>
          </cell>
          <cell r="E4874" t="str">
            <v>Willam&amp;Bertha Carroll Schshp 692260</v>
          </cell>
        </row>
        <row r="4875">
          <cell r="A4875">
            <v>337343</v>
          </cell>
          <cell r="B4875" t="str">
            <v>2K</v>
          </cell>
          <cell r="C4875" t="str">
            <v>Restricted</v>
          </cell>
          <cell r="D4875" t="str">
            <v>AU Restricted Scholarships</v>
          </cell>
          <cell r="E4875" t="str">
            <v>William Bishop Meml Schshp 564548</v>
          </cell>
        </row>
        <row r="4876">
          <cell r="A4876">
            <v>337344</v>
          </cell>
          <cell r="B4876" t="str">
            <v>2K</v>
          </cell>
          <cell r="C4876" t="str">
            <v>Restricted</v>
          </cell>
          <cell r="D4876" t="str">
            <v>AU Restricted Scholarships</v>
          </cell>
          <cell r="E4876" t="str">
            <v>ZuPreem Awd Exotic Animal Care Sch</v>
          </cell>
        </row>
        <row r="4877">
          <cell r="A4877">
            <v>337347</v>
          </cell>
          <cell r="B4877" t="str">
            <v>2K</v>
          </cell>
          <cell r="C4877" t="str">
            <v>Restricted</v>
          </cell>
          <cell r="D4877" t="str">
            <v>AU Restricted Scholarships</v>
          </cell>
          <cell r="E4877" t="str">
            <v>BT &amp; Lillian Simms VM Sch 692580</v>
          </cell>
        </row>
        <row r="4878">
          <cell r="A4878">
            <v>337349</v>
          </cell>
          <cell r="B4878" t="str">
            <v>2K</v>
          </cell>
          <cell r="C4878" t="str">
            <v>Restricted</v>
          </cell>
          <cell r="D4878" t="str">
            <v>AU Restricted Scholarships</v>
          </cell>
          <cell r="E4878" t="str">
            <v>JW Williams Endw Vet Med Sch 692604</v>
          </cell>
        </row>
        <row r="4879">
          <cell r="A4879">
            <v>337350</v>
          </cell>
          <cell r="B4879" t="str">
            <v>2K</v>
          </cell>
          <cell r="C4879" t="str">
            <v>Restricted</v>
          </cell>
          <cell r="D4879" t="str">
            <v>AU Restricted Scholarships</v>
          </cell>
          <cell r="E4879" t="str">
            <v>Tonini Endw Vet Med Sshp 692661</v>
          </cell>
        </row>
        <row r="4880">
          <cell r="A4880">
            <v>337351</v>
          </cell>
          <cell r="B4880" t="str">
            <v>2K</v>
          </cell>
          <cell r="C4880" t="str">
            <v>Restricted</v>
          </cell>
          <cell r="D4880" t="str">
            <v>AU Restricted Scholarships</v>
          </cell>
          <cell r="E4880" t="str">
            <v>Ken Kelly Vet Med Annl Schshp</v>
          </cell>
        </row>
        <row r="4881">
          <cell r="A4881">
            <v>337352</v>
          </cell>
          <cell r="B4881" t="str">
            <v>2K</v>
          </cell>
          <cell r="C4881" t="str">
            <v>Restricted</v>
          </cell>
          <cell r="D4881" t="str">
            <v>AU Restricted Scholarships</v>
          </cell>
          <cell r="E4881" t="str">
            <v>Leahman Davidson VM Schshp 692795</v>
          </cell>
        </row>
        <row r="4882">
          <cell r="A4882">
            <v>337353</v>
          </cell>
          <cell r="B4882" t="str">
            <v>2K</v>
          </cell>
          <cell r="C4882" t="str">
            <v>Restricted</v>
          </cell>
          <cell r="D4882" t="str">
            <v>AU Restricted Scholarships</v>
          </cell>
          <cell r="E4882" t="str">
            <v>R Douglas Meckes VM Annl Schshp</v>
          </cell>
        </row>
        <row r="4883">
          <cell r="A4883">
            <v>337355</v>
          </cell>
          <cell r="B4883" t="str">
            <v>2K</v>
          </cell>
          <cell r="C4883" t="str">
            <v>Restricted</v>
          </cell>
          <cell r="D4883" t="str">
            <v>AU Restricted Scholarships</v>
          </cell>
          <cell r="E4883" t="str">
            <v>Fee/Bell Meml Schshp 692533</v>
          </cell>
        </row>
        <row r="4884">
          <cell r="A4884">
            <v>337357</v>
          </cell>
          <cell r="B4884" t="str">
            <v>2K</v>
          </cell>
          <cell r="C4884" t="str">
            <v>Restricted</v>
          </cell>
          <cell r="D4884" t="str">
            <v>AU Restricted Scholarships</v>
          </cell>
          <cell r="E4884" t="str">
            <v>Leon K Robinson VM Annl Schshp</v>
          </cell>
        </row>
        <row r="4885">
          <cell r="A4885">
            <v>337358</v>
          </cell>
          <cell r="B4885" t="str">
            <v>2K</v>
          </cell>
          <cell r="C4885" t="str">
            <v>Restricted</v>
          </cell>
          <cell r="D4885" t="str">
            <v>AU Restricted Scholarships</v>
          </cell>
          <cell r="E4885" t="str">
            <v>Pat Teer Vet Med Schshp 692605</v>
          </cell>
        </row>
        <row r="4886">
          <cell r="A4886">
            <v>337359</v>
          </cell>
          <cell r="B4886" t="str">
            <v>2K</v>
          </cell>
          <cell r="C4886" t="str">
            <v>Restricted</v>
          </cell>
          <cell r="D4886" t="str">
            <v>AU Restricted Scholarships</v>
          </cell>
          <cell r="E4886" t="str">
            <v>Lela Manor Vet Med Schshp 564584</v>
          </cell>
        </row>
        <row r="4887">
          <cell r="A4887">
            <v>337360</v>
          </cell>
          <cell r="B4887" t="str">
            <v>2K</v>
          </cell>
          <cell r="C4887" t="str">
            <v>Restricted</v>
          </cell>
          <cell r="D4887" t="str">
            <v>AU Restricted Scholarships</v>
          </cell>
          <cell r="E4887" t="str">
            <v>David Haggard VM Schshp 692968</v>
          </cell>
        </row>
        <row r="4888">
          <cell r="A4888">
            <v>337361</v>
          </cell>
          <cell r="B4888" t="str">
            <v>2K</v>
          </cell>
          <cell r="C4888" t="str">
            <v>Restricted</v>
          </cell>
          <cell r="D4888" t="str">
            <v>AU Restricted Scholarships</v>
          </cell>
          <cell r="E4888" t="str">
            <v>Ivan Frederickson Meml Annl Schshp</v>
          </cell>
        </row>
        <row r="4889">
          <cell r="A4889">
            <v>337363</v>
          </cell>
          <cell r="B4889" t="str">
            <v>2K</v>
          </cell>
          <cell r="C4889" t="str">
            <v>Restricted</v>
          </cell>
          <cell r="D4889" t="str">
            <v>AU Restricted Scholarships</v>
          </cell>
          <cell r="E4889" t="str">
            <v>Peyton Anderson VM Schshp 692685</v>
          </cell>
        </row>
        <row r="4890">
          <cell r="A4890">
            <v>337364</v>
          </cell>
          <cell r="B4890" t="str">
            <v>2K</v>
          </cell>
          <cell r="C4890" t="str">
            <v>Restricted</v>
          </cell>
          <cell r="D4890" t="str">
            <v>AU Restricted Scholarships</v>
          </cell>
          <cell r="E4890" t="str">
            <v>C.T. "Ted" Mason VM Schshp 693110</v>
          </cell>
        </row>
        <row r="4891">
          <cell r="A4891">
            <v>337365</v>
          </cell>
          <cell r="B4891" t="str">
            <v>2K</v>
          </cell>
          <cell r="C4891" t="str">
            <v>Restricted</v>
          </cell>
          <cell r="D4891" t="str">
            <v>AU Restricted Scholarships</v>
          </cell>
          <cell r="E4891" t="str">
            <v>Dolcezza Mia Annual VM Schshp</v>
          </cell>
        </row>
        <row r="4892">
          <cell r="A4892">
            <v>337366</v>
          </cell>
          <cell r="B4892" t="str">
            <v>2K</v>
          </cell>
          <cell r="C4892" t="str">
            <v>Restricted</v>
          </cell>
          <cell r="D4892" t="str">
            <v>AU Restricted Scholarships</v>
          </cell>
          <cell r="E4892" t="str">
            <v>Jackson Purchase VMA Annual VM Sch</v>
          </cell>
        </row>
        <row r="4893">
          <cell r="A4893">
            <v>337367</v>
          </cell>
          <cell r="B4893" t="str">
            <v>2K</v>
          </cell>
          <cell r="C4893" t="str">
            <v>Restricted</v>
          </cell>
          <cell r="D4893" t="str">
            <v>AU Restricted Scholarships</v>
          </cell>
          <cell r="E4893" t="str">
            <v>Homer B Tisdale Jr VM Schshp 693009</v>
          </cell>
        </row>
        <row r="4894">
          <cell r="A4894">
            <v>337370</v>
          </cell>
          <cell r="B4894" t="str">
            <v>2K</v>
          </cell>
          <cell r="C4894" t="str">
            <v>Restricted</v>
          </cell>
          <cell r="D4894" t="str">
            <v>AU Restricted Scholarships</v>
          </cell>
          <cell r="E4894" t="str">
            <v>Rbt Pinkston Jr Annual VM Schshp</v>
          </cell>
        </row>
        <row r="4895">
          <cell r="A4895">
            <v>337502</v>
          </cell>
          <cell r="B4895" t="str">
            <v>2K</v>
          </cell>
          <cell r="C4895" t="str">
            <v>Restricted</v>
          </cell>
          <cell r="D4895" t="str">
            <v>AU Restricted Scholarships</v>
          </cell>
          <cell r="E4895" t="str">
            <v>Margaret Frazier Edu Sch 692047</v>
          </cell>
        </row>
        <row r="4896">
          <cell r="A4896">
            <v>337503</v>
          </cell>
          <cell r="B4896" t="str">
            <v>2K</v>
          </cell>
          <cell r="C4896" t="str">
            <v>Restricted</v>
          </cell>
          <cell r="D4896" t="str">
            <v>AU Restricted Scholarships</v>
          </cell>
          <cell r="E4896" t="str">
            <v>Lillian Belle Cross Edu Sch 691664</v>
          </cell>
        </row>
        <row r="4897">
          <cell r="A4897">
            <v>337505</v>
          </cell>
          <cell r="B4897" t="str">
            <v>2K</v>
          </cell>
          <cell r="C4897" t="str">
            <v>Restricted</v>
          </cell>
          <cell r="D4897" t="str">
            <v>AU Restricted Scholarships</v>
          </cell>
          <cell r="E4897" t="str">
            <v>RJ Weaver Curr&amp;Teach Schshp 692570</v>
          </cell>
        </row>
        <row r="4898">
          <cell r="A4898">
            <v>337506</v>
          </cell>
          <cell r="B4898" t="str">
            <v>2K</v>
          </cell>
          <cell r="C4898" t="str">
            <v>Restricted</v>
          </cell>
          <cell r="D4898" t="str">
            <v>AU Restricted Scholarships</v>
          </cell>
          <cell r="E4898" t="str">
            <v>BB &amp; F Nelson Schshp 692585</v>
          </cell>
        </row>
        <row r="4899">
          <cell r="A4899">
            <v>337507</v>
          </cell>
          <cell r="B4899" t="str">
            <v>2K</v>
          </cell>
          <cell r="C4899" t="str">
            <v>Restricted</v>
          </cell>
          <cell r="D4899" t="str">
            <v>AU Restricted Scholarships</v>
          </cell>
          <cell r="E4899" t="str">
            <v>HW Atchison Endow Edu Sch 692591</v>
          </cell>
        </row>
        <row r="4900">
          <cell r="A4900">
            <v>337508</v>
          </cell>
          <cell r="B4900" t="str">
            <v>2K</v>
          </cell>
          <cell r="C4900" t="str">
            <v>Restricted</v>
          </cell>
          <cell r="D4900" t="str">
            <v>AU Restricted Scholarships</v>
          </cell>
          <cell r="E4900" t="str">
            <v>Joann Murrell Endw Edu Sch 692596</v>
          </cell>
        </row>
        <row r="4901">
          <cell r="A4901">
            <v>337510</v>
          </cell>
          <cell r="B4901" t="str">
            <v>2K</v>
          </cell>
          <cell r="C4901" t="str">
            <v>Restricted</v>
          </cell>
          <cell r="D4901" t="str">
            <v>AU Restricted Scholarships</v>
          </cell>
          <cell r="E4901" t="str">
            <v>C Scott Endow Pres Sch Educ 692519</v>
          </cell>
        </row>
        <row r="4902">
          <cell r="A4902">
            <v>337511</v>
          </cell>
          <cell r="B4902" t="str">
            <v>2K</v>
          </cell>
          <cell r="C4902" t="str">
            <v>Restricted</v>
          </cell>
          <cell r="D4902" t="str">
            <v>AU Restricted Scholarships</v>
          </cell>
          <cell r="E4902" t="str">
            <v>Col Of Educ  Stud Council Ann Sch</v>
          </cell>
        </row>
        <row r="4903">
          <cell r="A4903">
            <v>337512</v>
          </cell>
          <cell r="B4903" t="str">
            <v>2K</v>
          </cell>
          <cell r="C4903" t="str">
            <v>Restricted</v>
          </cell>
          <cell r="D4903" t="str">
            <v>AU Restricted Scholarships</v>
          </cell>
          <cell r="E4903" t="str">
            <v>Educ Annual Scholarship</v>
          </cell>
        </row>
        <row r="4904">
          <cell r="A4904">
            <v>337513</v>
          </cell>
          <cell r="B4904" t="str">
            <v>2K</v>
          </cell>
          <cell r="C4904" t="str">
            <v>Restricted</v>
          </cell>
          <cell r="D4904" t="str">
            <v>AU Restricted Scholarships</v>
          </cell>
          <cell r="E4904" t="str">
            <v>JC Isbell Sch in Education</v>
          </cell>
        </row>
        <row r="4905">
          <cell r="A4905">
            <v>337515</v>
          </cell>
          <cell r="B4905" t="str">
            <v>2K</v>
          </cell>
          <cell r="C4905" t="str">
            <v>Restricted</v>
          </cell>
          <cell r="D4905" t="str">
            <v>AU Restricted Scholarships</v>
          </cell>
          <cell r="E4905" t="str">
            <v>Mildred Fraley Edu Schshp 692435</v>
          </cell>
        </row>
        <row r="4906">
          <cell r="A4906">
            <v>337516</v>
          </cell>
          <cell r="B4906" t="str">
            <v>2K</v>
          </cell>
          <cell r="C4906" t="str">
            <v>Restricted</v>
          </cell>
          <cell r="D4906" t="str">
            <v>AU Restricted Scholarships</v>
          </cell>
          <cell r="E4906" t="str">
            <v>Flurry/Morgan Edu Schshp 692453</v>
          </cell>
        </row>
        <row r="4907">
          <cell r="A4907">
            <v>337517</v>
          </cell>
          <cell r="B4907" t="str">
            <v>2K</v>
          </cell>
          <cell r="C4907" t="str">
            <v>Restricted</v>
          </cell>
          <cell r="D4907" t="str">
            <v>AU Restricted Scholarships</v>
          </cell>
          <cell r="E4907" t="str">
            <v>Environmental Institute Sch 692085</v>
          </cell>
        </row>
        <row r="4908">
          <cell r="A4908">
            <v>337518</v>
          </cell>
          <cell r="B4908" t="str">
            <v>2K</v>
          </cell>
          <cell r="C4908" t="str">
            <v>Restricted</v>
          </cell>
          <cell r="D4908" t="str">
            <v>AU Restricted Scholarships</v>
          </cell>
          <cell r="E4908" t="str">
            <v>J Floyd Hall Edu Schshp 691612</v>
          </cell>
        </row>
        <row r="4909">
          <cell r="A4909">
            <v>337519</v>
          </cell>
          <cell r="B4909" t="str">
            <v>2K</v>
          </cell>
          <cell r="C4909" t="str">
            <v>Restricted</v>
          </cell>
          <cell r="D4909" t="str">
            <v>AU Restricted Scholarships</v>
          </cell>
          <cell r="E4909" t="str">
            <v>Robert Saunders Edu Sch 692266</v>
          </cell>
        </row>
        <row r="4910">
          <cell r="A4910">
            <v>337521</v>
          </cell>
          <cell r="B4910" t="str">
            <v>2K</v>
          </cell>
          <cell r="C4910" t="str">
            <v>Restricted</v>
          </cell>
          <cell r="D4910" t="str">
            <v>AU Restricted Scholarships</v>
          </cell>
          <cell r="E4910" t="str">
            <v>A&amp;J Tomasso Edu Schshp 692346</v>
          </cell>
        </row>
        <row r="4911">
          <cell r="A4911">
            <v>337522</v>
          </cell>
          <cell r="B4911" t="str">
            <v>2K</v>
          </cell>
          <cell r="C4911" t="str">
            <v>Restricted</v>
          </cell>
          <cell r="D4911" t="str">
            <v>AU Restricted Scholarships</v>
          </cell>
          <cell r="E4911" t="str">
            <v>LB Pittman Annual Educ Sch</v>
          </cell>
        </row>
        <row r="4912">
          <cell r="A4912">
            <v>337523</v>
          </cell>
          <cell r="B4912" t="str">
            <v>2K</v>
          </cell>
          <cell r="C4912" t="str">
            <v>Restricted</v>
          </cell>
          <cell r="D4912" t="str">
            <v>AU Restricted Scholarships</v>
          </cell>
          <cell r="E4912" t="str">
            <v>W Smith/Humana Edu Schshp 692268</v>
          </cell>
        </row>
        <row r="4913">
          <cell r="A4913">
            <v>337524</v>
          </cell>
          <cell r="B4913" t="str">
            <v>2K</v>
          </cell>
          <cell r="C4913" t="str">
            <v>Restricted</v>
          </cell>
          <cell r="D4913" t="str">
            <v>AU Restricted Scholarships</v>
          </cell>
          <cell r="E4913" t="str">
            <v>Buddy Weaver Edu Schshp 692320</v>
          </cell>
        </row>
        <row r="4914">
          <cell r="A4914">
            <v>337526</v>
          </cell>
          <cell r="B4914" t="str">
            <v>2K</v>
          </cell>
          <cell r="C4914" t="str">
            <v>Restricted</v>
          </cell>
          <cell r="D4914" t="str">
            <v>AU Restricted Scholarships</v>
          </cell>
          <cell r="E4914" t="str">
            <v>JR Dyas Special Educ Sch 692159</v>
          </cell>
        </row>
        <row r="4915">
          <cell r="A4915">
            <v>337527</v>
          </cell>
          <cell r="B4915" t="str">
            <v>2K</v>
          </cell>
          <cell r="C4915" t="str">
            <v>Restricted</v>
          </cell>
          <cell r="D4915" t="str">
            <v>AU Restricted Scholarships</v>
          </cell>
          <cell r="E4915" t="str">
            <v>Dr Montgomery Voc Edu Sch 692250</v>
          </cell>
        </row>
        <row r="4916">
          <cell r="A4916">
            <v>337528</v>
          </cell>
          <cell r="B4916" t="str">
            <v>2K</v>
          </cell>
          <cell r="C4916" t="str">
            <v>Restricted</v>
          </cell>
          <cell r="D4916" t="str">
            <v>AU Restricted Scholarships</v>
          </cell>
          <cell r="E4916" t="str">
            <v>Sam Hutchison Edu Sch 564585</v>
          </cell>
        </row>
        <row r="4917">
          <cell r="A4917">
            <v>337529</v>
          </cell>
          <cell r="B4917" t="str">
            <v>2K</v>
          </cell>
          <cell r="C4917" t="str">
            <v>Restricted</v>
          </cell>
          <cell r="D4917" t="str">
            <v>AU Restricted Scholarships</v>
          </cell>
          <cell r="E4917" t="str">
            <v>Chas Reeves Endow Edu Schshp 692548</v>
          </cell>
        </row>
        <row r="4918">
          <cell r="A4918">
            <v>337530</v>
          </cell>
          <cell r="B4918" t="str">
            <v>2K</v>
          </cell>
          <cell r="C4918" t="str">
            <v>Restricted</v>
          </cell>
          <cell r="D4918" t="str">
            <v>AU Restricted Scholarships</v>
          </cell>
          <cell r="E4918" t="str">
            <v>RC Kunkel Edu Schshp 691976</v>
          </cell>
        </row>
        <row r="4919">
          <cell r="A4919">
            <v>337531</v>
          </cell>
          <cell r="B4919" t="str">
            <v>2K</v>
          </cell>
          <cell r="C4919" t="str">
            <v>Restricted</v>
          </cell>
          <cell r="D4919" t="str">
            <v>AU Restricted Scholarships</v>
          </cell>
          <cell r="E4919" t="str">
            <v>Yvonne Williams Scholarship 692269</v>
          </cell>
        </row>
        <row r="4920">
          <cell r="A4920">
            <v>337532</v>
          </cell>
          <cell r="B4920" t="str">
            <v>2K</v>
          </cell>
          <cell r="C4920" t="str">
            <v>Restricted</v>
          </cell>
          <cell r="D4920" t="str">
            <v>AU Restricted Scholarships</v>
          </cell>
          <cell r="E4920" t="str">
            <v>JW &amp; EB Lester Endow Sch 692133</v>
          </cell>
        </row>
        <row r="4921">
          <cell r="A4921">
            <v>337533</v>
          </cell>
          <cell r="B4921" t="str">
            <v>2K</v>
          </cell>
          <cell r="C4921" t="str">
            <v>Restricted</v>
          </cell>
          <cell r="D4921" t="str">
            <v>AU Restricted Scholarships</v>
          </cell>
          <cell r="E4921" t="str">
            <v>Mary George Lamar Schshp 691830</v>
          </cell>
        </row>
        <row r="4922">
          <cell r="A4922">
            <v>337534</v>
          </cell>
          <cell r="B4922" t="str">
            <v>2K</v>
          </cell>
          <cell r="C4922" t="str">
            <v>Restricted</v>
          </cell>
          <cell r="D4922" t="str">
            <v>AU Restricted Scholarships</v>
          </cell>
          <cell r="E4922" t="str">
            <v>Marsha Burney Endw Schshp 692211</v>
          </cell>
        </row>
        <row r="4923">
          <cell r="A4923">
            <v>337535</v>
          </cell>
          <cell r="B4923" t="str">
            <v>2K</v>
          </cell>
          <cell r="C4923" t="str">
            <v>Restricted</v>
          </cell>
          <cell r="D4923" t="str">
            <v>AU Restricted Scholarships</v>
          </cell>
          <cell r="E4923" t="str">
            <v>ME Morgan Scholarship 691880</v>
          </cell>
        </row>
        <row r="4924">
          <cell r="A4924">
            <v>337536</v>
          </cell>
          <cell r="B4924" t="str">
            <v>2K</v>
          </cell>
          <cell r="C4924" t="str">
            <v>Restricted</v>
          </cell>
          <cell r="D4924" t="str">
            <v>AU Restricted Scholarships</v>
          </cell>
          <cell r="E4924" t="str">
            <v>Annie Newell Meml Sch 692032</v>
          </cell>
        </row>
        <row r="4925">
          <cell r="A4925">
            <v>337537</v>
          </cell>
          <cell r="B4925" t="str">
            <v>2K</v>
          </cell>
          <cell r="C4925" t="str">
            <v>Restricted</v>
          </cell>
          <cell r="D4925" t="str">
            <v>AU Restricted Scholarships</v>
          </cell>
          <cell r="E4925" t="str">
            <v>ComerFDN Annl SC EDU</v>
          </cell>
        </row>
        <row r="4926">
          <cell r="A4926">
            <v>337539</v>
          </cell>
          <cell r="B4926" t="str">
            <v>2K</v>
          </cell>
          <cell r="C4926" t="str">
            <v>Restricted</v>
          </cell>
          <cell r="D4926" t="str">
            <v>AU Restricted Scholarships</v>
          </cell>
          <cell r="E4926" t="str">
            <v>Beck Edu Schshp 692642</v>
          </cell>
        </row>
        <row r="4927">
          <cell r="A4927">
            <v>337540</v>
          </cell>
          <cell r="B4927" t="str">
            <v>2K</v>
          </cell>
          <cell r="C4927" t="str">
            <v>Restricted</v>
          </cell>
          <cell r="D4927" t="str">
            <v>AU Restricted Scholarships</v>
          </cell>
          <cell r="E4927" t="str">
            <v>Kathryn Strock Annl Edu Schshp</v>
          </cell>
        </row>
        <row r="4928">
          <cell r="A4928">
            <v>337541</v>
          </cell>
          <cell r="B4928" t="str">
            <v>2K</v>
          </cell>
          <cell r="C4928" t="str">
            <v>Restricted</v>
          </cell>
          <cell r="D4928" t="str">
            <v>AU Restricted Scholarships</v>
          </cell>
          <cell r="E4928" t="str">
            <v>Betty Freeman Annl Edu Schshp</v>
          </cell>
        </row>
        <row r="4929">
          <cell r="A4929">
            <v>337542</v>
          </cell>
          <cell r="B4929" t="str">
            <v>2K</v>
          </cell>
          <cell r="C4929" t="str">
            <v>Restricted</v>
          </cell>
          <cell r="D4929" t="str">
            <v>AU Restricted Scholarships</v>
          </cell>
          <cell r="E4929" t="str">
            <v>Newkirk Health &amp; Humn Perfrm Schshp</v>
          </cell>
        </row>
        <row r="4930">
          <cell r="A4930">
            <v>337545</v>
          </cell>
          <cell r="B4930" t="str">
            <v>2K</v>
          </cell>
          <cell r="C4930" t="str">
            <v>Restricted</v>
          </cell>
          <cell r="D4930" t="str">
            <v>AU Restricted Scholarships</v>
          </cell>
          <cell r="E4930" t="str">
            <v>Straus Family Edu Schshp 692703</v>
          </cell>
        </row>
        <row r="4931">
          <cell r="A4931">
            <v>337546</v>
          </cell>
          <cell r="B4931" t="str">
            <v>2K</v>
          </cell>
          <cell r="C4931" t="str">
            <v>Restricted</v>
          </cell>
          <cell r="D4931" t="str">
            <v>AU Restricted Scholarships</v>
          </cell>
          <cell r="E4931" t="str">
            <v>Maxwell King Education Sshp 693443</v>
          </cell>
        </row>
        <row r="4932">
          <cell r="A4932">
            <v>337547</v>
          </cell>
          <cell r="B4932" t="str">
            <v>2K</v>
          </cell>
          <cell r="C4932" t="str">
            <v>Restricted</v>
          </cell>
          <cell r="D4932" t="str">
            <v>AU Restricted Scholarships</v>
          </cell>
          <cell r="E4932" t="str">
            <v>Harold Patterson Edu Annl Schshp</v>
          </cell>
        </row>
        <row r="4933">
          <cell r="A4933">
            <v>337553</v>
          </cell>
          <cell r="B4933" t="str">
            <v>2K</v>
          </cell>
          <cell r="C4933" t="str">
            <v>Restricted</v>
          </cell>
          <cell r="D4933" t="str">
            <v>AU Restricted Scholarships</v>
          </cell>
          <cell r="E4933" t="str">
            <v>AL Assoc Consv Dist Aux Sshp 692905</v>
          </cell>
        </row>
        <row r="4934">
          <cell r="A4934">
            <v>337554</v>
          </cell>
          <cell r="B4934" t="str">
            <v>2K</v>
          </cell>
          <cell r="C4934" t="str">
            <v>Restricted</v>
          </cell>
          <cell r="D4934" t="str">
            <v>AU Restricted Scholarships</v>
          </cell>
          <cell r="E4934" t="str">
            <v>Hach Scientific Teacher Annl Schshp</v>
          </cell>
        </row>
        <row r="4935">
          <cell r="A4935">
            <v>337555</v>
          </cell>
          <cell r="B4935" t="str">
            <v>2K</v>
          </cell>
          <cell r="C4935" t="str">
            <v>Restricted</v>
          </cell>
          <cell r="D4935" t="str">
            <v>AU Restricted Scholarships</v>
          </cell>
          <cell r="E4935" t="str">
            <v>McElrath Agriscience Schshp 692933</v>
          </cell>
        </row>
        <row r="4936">
          <cell r="A4936">
            <v>337556</v>
          </cell>
          <cell r="B4936" t="str">
            <v>2K</v>
          </cell>
          <cell r="C4936" t="str">
            <v>Restricted</v>
          </cell>
          <cell r="D4936" t="str">
            <v>AU Restricted Scholarships</v>
          </cell>
          <cell r="E4936" t="str">
            <v>Barbara Price Edu Schshp 692959</v>
          </cell>
        </row>
        <row r="4937">
          <cell r="A4937">
            <v>337557</v>
          </cell>
          <cell r="B4937" t="str">
            <v>2K</v>
          </cell>
          <cell r="C4937" t="str">
            <v>Restricted</v>
          </cell>
          <cell r="D4937" t="str">
            <v>AU Restricted Scholarships</v>
          </cell>
          <cell r="E4937" t="str">
            <v>Evelyn Moore Edu Schshp 692974</v>
          </cell>
        </row>
        <row r="4938">
          <cell r="A4938">
            <v>337558</v>
          </cell>
          <cell r="B4938" t="str">
            <v>2K</v>
          </cell>
          <cell r="C4938" t="str">
            <v>Restricted</v>
          </cell>
          <cell r="D4938" t="str">
            <v>AU Restricted Scholarships</v>
          </cell>
          <cell r="E4938" t="str">
            <v>Barbaree Edu Sshp 693096</v>
          </cell>
        </row>
        <row r="4939">
          <cell r="A4939">
            <v>337559</v>
          </cell>
          <cell r="B4939" t="str">
            <v>2K</v>
          </cell>
          <cell r="C4939" t="str">
            <v>Restricted</v>
          </cell>
          <cell r="D4939" t="str">
            <v>AU Restricted Scholarships</v>
          </cell>
          <cell r="E4939" t="str">
            <v>Elaine Jackson Annual Scholarship</v>
          </cell>
        </row>
        <row r="4940">
          <cell r="A4940">
            <v>337560</v>
          </cell>
          <cell r="B4940" t="str">
            <v>2K</v>
          </cell>
          <cell r="C4940" t="str">
            <v>Restricted</v>
          </cell>
          <cell r="D4940" t="str">
            <v>AU Restricted Scholarships</v>
          </cell>
          <cell r="E4940" t="str">
            <v>McElrath Edu Sshp 693150</v>
          </cell>
        </row>
        <row r="4941">
          <cell r="A4941">
            <v>337561</v>
          </cell>
          <cell r="B4941" t="str">
            <v>2K</v>
          </cell>
          <cell r="C4941" t="str">
            <v>Restricted</v>
          </cell>
          <cell r="D4941" t="str">
            <v>AU Restricted Scholarships</v>
          </cell>
          <cell r="E4941" t="str">
            <v>Franklin Family Edu Sshp 693152</v>
          </cell>
        </row>
        <row r="4942">
          <cell r="A4942">
            <v>337562</v>
          </cell>
          <cell r="B4942" t="str">
            <v>2K</v>
          </cell>
          <cell r="C4942" t="str">
            <v>Restricted</v>
          </cell>
          <cell r="D4942" t="str">
            <v>AU Restricted Scholarships</v>
          </cell>
          <cell r="E4942" t="str">
            <v>Pope/Pate Education Sshp 691516</v>
          </cell>
        </row>
        <row r="4943">
          <cell r="A4943">
            <v>337563</v>
          </cell>
          <cell r="B4943" t="str">
            <v>2K</v>
          </cell>
          <cell r="C4943" t="str">
            <v>Restricted</v>
          </cell>
          <cell r="D4943" t="str">
            <v>AU Restricted Scholarships</v>
          </cell>
          <cell r="E4943" t="str">
            <v>Layne Reynolds Education Sch 693177</v>
          </cell>
        </row>
        <row r="4944">
          <cell r="A4944">
            <v>337564</v>
          </cell>
          <cell r="B4944" t="str">
            <v>2K</v>
          </cell>
          <cell r="C4944" t="str">
            <v>Restricted</v>
          </cell>
          <cell r="D4944" t="str">
            <v>AU Restricted Scholarships</v>
          </cell>
          <cell r="E4944" t="str">
            <v>David J Byrd Education Sch 692702</v>
          </cell>
        </row>
        <row r="4945">
          <cell r="A4945">
            <v>337565</v>
          </cell>
          <cell r="B4945" t="str">
            <v>2K</v>
          </cell>
          <cell r="C4945" t="str">
            <v>Restricted</v>
          </cell>
          <cell r="D4945" t="str">
            <v>AU Restricted Scholarships</v>
          </cell>
          <cell r="E4945" t="str">
            <v>Sandra Newkirk HHP Edu Sch 692848</v>
          </cell>
        </row>
        <row r="4946">
          <cell r="A4946">
            <v>337566</v>
          </cell>
          <cell r="B4946" t="str">
            <v>2K</v>
          </cell>
          <cell r="C4946" t="str">
            <v>Restricted</v>
          </cell>
          <cell r="D4946" t="str">
            <v>AU Restricted Scholarships</v>
          </cell>
          <cell r="E4946" t="str">
            <v>Dorcas Saunders Annual Edu Schshp</v>
          </cell>
        </row>
        <row r="4947">
          <cell r="A4947">
            <v>337567</v>
          </cell>
          <cell r="B4947" t="str">
            <v>2K</v>
          </cell>
          <cell r="C4947" t="str">
            <v>Restricted</v>
          </cell>
          <cell r="D4947" t="str">
            <v>AU Restricted Scholarships</v>
          </cell>
          <cell r="E4947" t="str">
            <v>Harold Patterson Edu Sch 693251</v>
          </cell>
        </row>
        <row r="4948">
          <cell r="A4948">
            <v>337568</v>
          </cell>
          <cell r="B4948" t="str">
            <v>2K</v>
          </cell>
          <cell r="C4948" t="str">
            <v>Restricted</v>
          </cell>
          <cell r="D4948" t="str">
            <v>AU Restricted Scholarships</v>
          </cell>
          <cell r="E4948" t="str">
            <v>Kevin Bell Education Annl Schshp</v>
          </cell>
        </row>
        <row r="4949">
          <cell r="A4949">
            <v>337571</v>
          </cell>
          <cell r="B4949" t="str">
            <v>2K</v>
          </cell>
          <cell r="C4949" t="str">
            <v>Restricted</v>
          </cell>
          <cell r="D4949" t="str">
            <v>AU Restricted Scholarships</v>
          </cell>
          <cell r="E4949" t="str">
            <v>B &amp; Ken Johns Education Sch 693355</v>
          </cell>
        </row>
        <row r="4950">
          <cell r="A4950">
            <v>337572</v>
          </cell>
          <cell r="B4950" t="str">
            <v>2K</v>
          </cell>
          <cell r="C4950" t="str">
            <v>Restricted</v>
          </cell>
          <cell r="D4950" t="str">
            <v>AU Restricted Scholarships</v>
          </cell>
          <cell r="E4950" t="str">
            <v>Edmondson/Hutcheson Edu Sch 692854</v>
          </cell>
        </row>
        <row r="4951">
          <cell r="A4951">
            <v>337573</v>
          </cell>
          <cell r="B4951" t="str">
            <v>2K</v>
          </cell>
          <cell r="C4951" t="str">
            <v>Restricted</v>
          </cell>
          <cell r="D4951" t="str">
            <v>AU Restricted Scholarships</v>
          </cell>
          <cell r="E4951" t="str">
            <v>Dr Wm F Walker Education Sch 693374</v>
          </cell>
        </row>
        <row r="4952">
          <cell r="A4952">
            <v>337575</v>
          </cell>
          <cell r="B4952" t="str">
            <v>2K</v>
          </cell>
          <cell r="C4952" t="str">
            <v>Restricted</v>
          </cell>
          <cell r="D4952" t="str">
            <v>AU Restricted Scholarships</v>
          </cell>
          <cell r="E4952" t="str">
            <v>T E Bonner Education Schshp 693391</v>
          </cell>
        </row>
        <row r="4953">
          <cell r="A4953">
            <v>337576</v>
          </cell>
          <cell r="B4953" t="str">
            <v>2K</v>
          </cell>
          <cell r="C4953" t="str">
            <v>Restricted</v>
          </cell>
          <cell r="D4953" t="str">
            <v>AU Restricted Scholarships</v>
          </cell>
          <cell r="E4953" t="str">
            <v>Estelle Housel Education Sch 693392</v>
          </cell>
        </row>
        <row r="4954">
          <cell r="A4954">
            <v>337577</v>
          </cell>
          <cell r="B4954" t="str">
            <v>2K</v>
          </cell>
          <cell r="C4954" t="str">
            <v>Restricted</v>
          </cell>
          <cell r="D4954" t="str">
            <v>AU Restricted Scholarships</v>
          </cell>
          <cell r="E4954" t="str">
            <v>Whitford Famly Edu Sch 693401</v>
          </cell>
        </row>
        <row r="4955">
          <cell r="A4955">
            <v>337579</v>
          </cell>
          <cell r="B4955" t="str">
            <v>2K</v>
          </cell>
          <cell r="C4955" t="str">
            <v>Restricted</v>
          </cell>
          <cell r="D4955" t="str">
            <v>AU Restricted Scholarships</v>
          </cell>
          <cell r="E4955" t="str">
            <v>Mary Hall Hortcltr Edu Annl Schshp</v>
          </cell>
        </row>
        <row r="4956">
          <cell r="A4956">
            <v>337580</v>
          </cell>
          <cell r="B4956" t="str">
            <v>2K</v>
          </cell>
          <cell r="C4956" t="str">
            <v>Restricted</v>
          </cell>
          <cell r="D4956" t="str">
            <v>AU Restricted Scholarships</v>
          </cell>
          <cell r="E4956" t="str">
            <v>Turrentine Math Edu Annl Schshp</v>
          </cell>
        </row>
        <row r="4957">
          <cell r="A4957">
            <v>337581</v>
          </cell>
          <cell r="B4957" t="str">
            <v>2K</v>
          </cell>
          <cell r="C4957" t="str">
            <v>Restricted</v>
          </cell>
          <cell r="D4957" t="str">
            <v>AU Restricted Scholarships</v>
          </cell>
          <cell r="E4957" t="str">
            <v>Roy &amp; Julie Harrell Edu Sshp 693447</v>
          </cell>
        </row>
        <row r="4958">
          <cell r="A4958">
            <v>337583</v>
          </cell>
          <cell r="B4958" t="str">
            <v>2K</v>
          </cell>
          <cell r="C4958" t="str">
            <v>Restricted</v>
          </cell>
          <cell r="D4958" t="str">
            <v>AU Restricted Scholarships</v>
          </cell>
          <cell r="E4958" t="str">
            <v>JB Strutchens Sr Edu Sshp 693492</v>
          </cell>
        </row>
        <row r="4959">
          <cell r="A4959">
            <v>337584</v>
          </cell>
          <cell r="B4959" t="str">
            <v>2K</v>
          </cell>
          <cell r="C4959" t="str">
            <v>Restricted</v>
          </cell>
          <cell r="D4959" t="str">
            <v>AU Restricted Scholarships</v>
          </cell>
          <cell r="E4959" t="str">
            <v>Dekich Family Edu Sshp 693501</v>
          </cell>
        </row>
        <row r="4960">
          <cell r="A4960">
            <v>337585</v>
          </cell>
          <cell r="B4960" t="str">
            <v>2K</v>
          </cell>
          <cell r="C4960" t="str">
            <v>Restricted</v>
          </cell>
          <cell r="D4960" t="str">
            <v>AU Restricted Scholarships</v>
          </cell>
          <cell r="E4960" t="str">
            <v>Clegg Family Edu Sshp 693511</v>
          </cell>
        </row>
        <row r="4961">
          <cell r="A4961">
            <v>337588</v>
          </cell>
          <cell r="B4961" t="str">
            <v>2K</v>
          </cell>
          <cell r="C4961" t="str">
            <v>Restricted</v>
          </cell>
          <cell r="D4961" t="str">
            <v>AU Restricted Scholarships</v>
          </cell>
          <cell r="E4961" t="str">
            <v>Richard Martin Edu Sshp 693516</v>
          </cell>
        </row>
        <row r="4962">
          <cell r="A4962">
            <v>337589</v>
          </cell>
          <cell r="B4962" t="str">
            <v>2K</v>
          </cell>
          <cell r="C4962" t="str">
            <v>Restricted</v>
          </cell>
          <cell r="D4962" t="str">
            <v>AU Restricted Scholarships</v>
          </cell>
          <cell r="E4962" t="str">
            <v>Eliz Russell Edu Sshp 693517</v>
          </cell>
        </row>
        <row r="4963">
          <cell r="A4963">
            <v>337590</v>
          </cell>
          <cell r="B4963" t="str">
            <v>2K</v>
          </cell>
          <cell r="C4963" t="str">
            <v>Restricted</v>
          </cell>
          <cell r="D4963" t="str">
            <v>AU Restricted Scholarships</v>
          </cell>
          <cell r="E4963" t="str">
            <v>Dan Ledbetter Edu Sshp 693518</v>
          </cell>
        </row>
        <row r="4964">
          <cell r="A4964">
            <v>357655</v>
          </cell>
          <cell r="B4964" t="str">
            <v>2L</v>
          </cell>
          <cell r="C4964" t="str">
            <v>Restricted</v>
          </cell>
          <cell r="D4964" t="str">
            <v>AUM Restricted Scholarships</v>
          </cell>
          <cell r="E4964" t="str">
            <v>Moore Faculty&amp; Student Ex 667210</v>
          </cell>
        </row>
        <row r="4965">
          <cell r="A4965">
            <v>358601</v>
          </cell>
          <cell r="B4965" t="str">
            <v>2L</v>
          </cell>
          <cell r="C4965" t="str">
            <v>Restricted</v>
          </cell>
          <cell r="D4965" t="str">
            <v>AUM Restricted Scholarships</v>
          </cell>
          <cell r="E4965" t="str">
            <v>AL Power Fdn Bus Schlshp 692221</v>
          </cell>
        </row>
        <row r="4966">
          <cell r="A4966">
            <v>358602</v>
          </cell>
          <cell r="B4966" t="str">
            <v>2L</v>
          </cell>
          <cell r="C4966" t="str">
            <v>Restricted</v>
          </cell>
          <cell r="D4966" t="str">
            <v>AUM Restricted Scholarships</v>
          </cell>
          <cell r="E4966" t="str">
            <v>Aldridge Borden Scholarship</v>
          </cell>
        </row>
        <row r="4967">
          <cell r="A4967">
            <v>358603</v>
          </cell>
          <cell r="B4967" t="str">
            <v>2L</v>
          </cell>
          <cell r="C4967" t="str">
            <v>Restricted</v>
          </cell>
          <cell r="D4967" t="str">
            <v>AUM Restricted Scholarships</v>
          </cell>
          <cell r="E4967" t="str">
            <v>Economics  Scholarship</v>
          </cell>
        </row>
        <row r="4968">
          <cell r="A4968">
            <v>358604</v>
          </cell>
          <cell r="B4968" t="str">
            <v>2L</v>
          </cell>
          <cell r="C4968" t="str">
            <v>Restricted</v>
          </cell>
          <cell r="D4968" t="str">
            <v>AUM Restricted Scholarships</v>
          </cell>
          <cell r="E4968" t="str">
            <v>Regions Bk Endw Schshp 692217</v>
          </cell>
        </row>
        <row r="4969">
          <cell r="A4969">
            <v>358605</v>
          </cell>
          <cell r="B4969" t="str">
            <v>2L</v>
          </cell>
          <cell r="C4969" t="str">
            <v>Restricted</v>
          </cell>
          <cell r="D4969" t="str">
            <v>AUM Restricted Scholarships</v>
          </cell>
          <cell r="E4969" t="str">
            <v>Marketing Scholarships</v>
          </cell>
        </row>
        <row r="4970">
          <cell r="A4970">
            <v>358606</v>
          </cell>
          <cell r="B4970" t="str">
            <v>2L</v>
          </cell>
          <cell r="C4970" t="str">
            <v>Restricted</v>
          </cell>
          <cell r="D4970" t="str">
            <v>AUM Restricted Scholarships</v>
          </cell>
          <cell r="E4970" t="str">
            <v>Mary R Golden Scholarship 691730</v>
          </cell>
        </row>
        <row r="4971">
          <cell r="A4971">
            <v>358607</v>
          </cell>
          <cell r="B4971" t="str">
            <v>2L</v>
          </cell>
          <cell r="C4971" t="str">
            <v>Restricted</v>
          </cell>
          <cell r="D4971" t="str">
            <v>AUM Restricted Scholarships</v>
          </cell>
          <cell r="E4971" t="str">
            <v>Parisian Endowed Scholarship 667632</v>
          </cell>
        </row>
        <row r="4972">
          <cell r="A4972">
            <v>358610</v>
          </cell>
          <cell r="B4972" t="str">
            <v>2L</v>
          </cell>
          <cell r="C4972" t="str">
            <v>Restricted</v>
          </cell>
          <cell r="D4972" t="str">
            <v>AUM Restricted Scholarships</v>
          </cell>
          <cell r="E4972" t="str">
            <v>School Of Business Scholarships</v>
          </cell>
        </row>
        <row r="4973">
          <cell r="A4973">
            <v>358612</v>
          </cell>
          <cell r="B4973" t="str">
            <v>2L</v>
          </cell>
          <cell r="C4973" t="str">
            <v>Restricted</v>
          </cell>
          <cell r="D4973" t="str">
            <v>AUM Restricted Scholarships</v>
          </cell>
          <cell r="E4973" t="str">
            <v>Sturgis Margaret Econ Schshp 667602</v>
          </cell>
        </row>
        <row r="4974">
          <cell r="A4974">
            <v>358613</v>
          </cell>
          <cell r="B4974" t="str">
            <v>2L</v>
          </cell>
          <cell r="C4974" t="str">
            <v>Restricted</v>
          </cell>
          <cell r="D4974" t="str">
            <v>AUM Restricted Scholarships</v>
          </cell>
          <cell r="E4974" t="str">
            <v>Union Camp Ethics Schshp 667620</v>
          </cell>
        </row>
        <row r="4975">
          <cell r="A4975">
            <v>358614</v>
          </cell>
          <cell r="B4975" t="str">
            <v>2L</v>
          </cell>
          <cell r="C4975" t="str">
            <v>Restricted</v>
          </cell>
          <cell r="D4975" t="str">
            <v>AUM Restricted Scholarships</v>
          </cell>
          <cell r="E4975" t="str">
            <v>Watson R Taylor Endow Schshp 691618</v>
          </cell>
        </row>
        <row r="4976">
          <cell r="A4976">
            <v>358615</v>
          </cell>
          <cell r="B4976" t="str">
            <v>2L</v>
          </cell>
          <cell r="C4976" t="str">
            <v>Restricted</v>
          </cell>
          <cell r="D4976" t="str">
            <v>AUM Restricted Scholarships</v>
          </cell>
          <cell r="E4976" t="str">
            <v>Bern Butler Capilouto Massey PC Sch</v>
          </cell>
        </row>
        <row r="4977">
          <cell r="A4977">
            <v>358616</v>
          </cell>
          <cell r="B4977" t="str">
            <v>2L</v>
          </cell>
          <cell r="C4977" t="str">
            <v>Restricted</v>
          </cell>
          <cell r="D4977" t="str">
            <v>AUM Restricted Scholarships</v>
          </cell>
          <cell r="E4977" t="str">
            <v>Wilsn Pric Barnc Blknshp Bilngs Sch</v>
          </cell>
        </row>
        <row r="4978">
          <cell r="A4978">
            <v>358617</v>
          </cell>
          <cell r="B4978" t="str">
            <v>2L</v>
          </cell>
          <cell r="C4978" t="str">
            <v>Restricted</v>
          </cell>
          <cell r="D4978" t="str">
            <v>AUM Restricted Scholarships</v>
          </cell>
          <cell r="E4978" t="str">
            <v>Jackson Thornton &amp; Co PC Annual Sch</v>
          </cell>
        </row>
        <row r="4979">
          <cell r="A4979">
            <v>358618</v>
          </cell>
          <cell r="B4979" t="str">
            <v>2L</v>
          </cell>
          <cell r="C4979" t="str">
            <v>Restricted</v>
          </cell>
          <cell r="D4979" t="str">
            <v>AUM Restricted Scholarships</v>
          </cell>
          <cell r="E4979" t="str">
            <v>Tom Clement Endw Grad Schol 692989</v>
          </cell>
        </row>
        <row r="4980">
          <cell r="A4980">
            <v>358619</v>
          </cell>
          <cell r="B4980" t="str">
            <v>2L</v>
          </cell>
          <cell r="C4980" t="str">
            <v>Restricted</v>
          </cell>
          <cell r="D4980" t="str">
            <v>AUM Restricted Scholarships</v>
          </cell>
          <cell r="E4980" t="str">
            <v>Finance Dept Annual Schol</v>
          </cell>
        </row>
        <row r="4981">
          <cell r="A4981">
            <v>358620</v>
          </cell>
          <cell r="B4981" t="str">
            <v>2L</v>
          </cell>
          <cell r="C4981" t="str">
            <v>Restricted</v>
          </cell>
          <cell r="D4981" t="str">
            <v>AUM Restricted Scholarships</v>
          </cell>
          <cell r="E4981" t="str">
            <v>Management Dept Annual Schol AUM</v>
          </cell>
        </row>
        <row r="4982">
          <cell r="A4982">
            <v>358621</v>
          </cell>
          <cell r="B4982" t="str">
            <v>2L</v>
          </cell>
          <cell r="C4982" t="str">
            <v>Restricted</v>
          </cell>
          <cell r="D4982" t="str">
            <v>AUM Restricted Scholarships</v>
          </cell>
          <cell r="E4982" t="str">
            <v>Helping Hand AUM Bus Schl End693021</v>
          </cell>
        </row>
        <row r="4983">
          <cell r="A4983">
            <v>358622</v>
          </cell>
          <cell r="B4983" t="str">
            <v>2L</v>
          </cell>
          <cell r="C4983" t="str">
            <v>Restricted</v>
          </cell>
          <cell r="D4983" t="str">
            <v>AUM Restricted Scholarships</v>
          </cell>
          <cell r="E4983" t="str">
            <v>Adrian Johnson Grad Stdnt Txtbk Awd</v>
          </cell>
        </row>
        <row r="4984">
          <cell r="A4984">
            <v>358623</v>
          </cell>
          <cell r="B4984" t="str">
            <v>2L</v>
          </cell>
          <cell r="C4984" t="str">
            <v>Restricted</v>
          </cell>
          <cell r="D4984" t="str">
            <v>AUM Restricted Scholarships</v>
          </cell>
          <cell r="E4984" t="str">
            <v>Philip Gregorowixz Annual Schol AUM</v>
          </cell>
        </row>
        <row r="4985">
          <cell r="A4985">
            <v>358624</v>
          </cell>
          <cell r="B4985" t="str">
            <v>2L</v>
          </cell>
          <cell r="C4985" t="str">
            <v>Restricted</v>
          </cell>
          <cell r="D4985" t="str">
            <v>AUM Restricted Scholarships</v>
          </cell>
          <cell r="E4985" t="str">
            <v>Henry &amp; Hazel Cobb Endow Schol AUM</v>
          </cell>
        </row>
        <row r="4986">
          <cell r="A4986">
            <v>358625</v>
          </cell>
          <cell r="B4986" t="str">
            <v>2L</v>
          </cell>
          <cell r="C4986" t="str">
            <v>Restricted</v>
          </cell>
          <cell r="D4986" t="str">
            <v>AUM Restricted Scholarships</v>
          </cell>
          <cell r="E4986" t="str">
            <v>David Lee Sayers Endw Schol 693440</v>
          </cell>
        </row>
        <row r="4987">
          <cell r="A4987">
            <v>358641</v>
          </cell>
          <cell r="B4987" t="str">
            <v>2L</v>
          </cell>
          <cell r="C4987" t="str">
            <v>Restricted</v>
          </cell>
          <cell r="D4987" t="str">
            <v>AUM Restricted Scholarships</v>
          </cell>
          <cell r="E4987" t="str">
            <v>Alpha Delta Kappa Endow Scholarshp</v>
          </cell>
        </row>
        <row r="4988">
          <cell r="A4988">
            <v>358642</v>
          </cell>
          <cell r="B4988" t="str">
            <v>2L</v>
          </cell>
          <cell r="C4988" t="str">
            <v>Restricted</v>
          </cell>
          <cell r="D4988" t="str">
            <v>AUM Restricted Scholarships</v>
          </cell>
          <cell r="E4988" t="str">
            <v>Hess Endowed Scholarship 667612</v>
          </cell>
        </row>
        <row r="4989">
          <cell r="A4989">
            <v>358643</v>
          </cell>
          <cell r="B4989" t="str">
            <v>2L</v>
          </cell>
          <cell r="C4989" t="str">
            <v>Restricted</v>
          </cell>
          <cell r="D4989" t="str">
            <v>AUM Restricted Scholarships</v>
          </cell>
          <cell r="E4989" t="str">
            <v>Strickland Willard Schshp 667615</v>
          </cell>
        </row>
        <row r="4990">
          <cell r="A4990">
            <v>358645</v>
          </cell>
          <cell r="B4990" t="str">
            <v>2L</v>
          </cell>
          <cell r="C4990" t="str">
            <v>Restricted</v>
          </cell>
          <cell r="D4990" t="str">
            <v>AUM Restricted Scholarships</v>
          </cell>
          <cell r="E4990" t="str">
            <v>Maretens Educ Schshp 667607</v>
          </cell>
        </row>
        <row r="4991">
          <cell r="A4991">
            <v>358646</v>
          </cell>
          <cell r="B4991" t="str">
            <v>2L</v>
          </cell>
          <cell r="C4991" t="str">
            <v>Restricted</v>
          </cell>
          <cell r="D4991" t="str">
            <v>AUM Restricted Scholarships</v>
          </cell>
          <cell r="E4991" t="str">
            <v>Paula D Cravey Memorial Scholarship</v>
          </cell>
        </row>
        <row r="4992">
          <cell r="A4992">
            <v>358649</v>
          </cell>
          <cell r="B4992" t="str">
            <v>2L</v>
          </cell>
          <cell r="C4992" t="str">
            <v>Restricted</v>
          </cell>
          <cell r="D4992" t="str">
            <v>AUM Restricted Scholarships</v>
          </cell>
          <cell r="E4992" t="str">
            <v>School of Education Luau Annu Schol</v>
          </cell>
        </row>
        <row r="4993">
          <cell r="A4993">
            <v>358650</v>
          </cell>
          <cell r="B4993" t="str">
            <v>2L</v>
          </cell>
          <cell r="C4993" t="str">
            <v>Restricted</v>
          </cell>
          <cell r="D4993" t="str">
            <v>AUM Restricted Scholarships</v>
          </cell>
          <cell r="E4993" t="str">
            <v>A J Brown Memorial Endw Sch 692944</v>
          </cell>
        </row>
        <row r="4994">
          <cell r="A4994">
            <v>358651</v>
          </cell>
          <cell r="B4994" t="str">
            <v>2L</v>
          </cell>
          <cell r="C4994" t="str">
            <v>Restricted</v>
          </cell>
          <cell r="D4994" t="str">
            <v>AUM Restricted Scholarships</v>
          </cell>
          <cell r="E4994" t="str">
            <v>School of Education Schol AUM</v>
          </cell>
        </row>
        <row r="4995">
          <cell r="A4995">
            <v>358652</v>
          </cell>
          <cell r="B4995" t="str">
            <v>2L</v>
          </cell>
          <cell r="C4995" t="str">
            <v>Restricted</v>
          </cell>
          <cell r="D4995" t="str">
            <v>AUM Restricted Scholarships</v>
          </cell>
          <cell r="E4995" t="str">
            <v>Roberts Sherril Endw Schl 693202</v>
          </cell>
        </row>
        <row r="4996">
          <cell r="A4996">
            <v>358653</v>
          </cell>
          <cell r="B4996" t="str">
            <v>2L</v>
          </cell>
          <cell r="C4996" t="str">
            <v>Restricted</v>
          </cell>
          <cell r="D4996" t="str">
            <v>AUM Restricted Scholarships</v>
          </cell>
          <cell r="E4996" t="str">
            <v>Suann Swift Williford Annual Schol</v>
          </cell>
        </row>
        <row r="4997">
          <cell r="A4997">
            <v>358654</v>
          </cell>
          <cell r="B4997" t="str">
            <v>2L</v>
          </cell>
          <cell r="C4997" t="str">
            <v>Restricted</v>
          </cell>
          <cell r="D4997" t="str">
            <v>AUM Restricted Scholarships</v>
          </cell>
          <cell r="E4997" t="str">
            <v>Nancy Jackson Appleman Annual Schl</v>
          </cell>
        </row>
        <row r="4998">
          <cell r="A4998">
            <v>358661</v>
          </cell>
          <cell r="B4998" t="str">
            <v>2L</v>
          </cell>
          <cell r="C4998" t="str">
            <v>Restricted</v>
          </cell>
          <cell r="D4998" t="str">
            <v>AUM Restricted Scholarships</v>
          </cell>
          <cell r="E4998" t="str">
            <v>Charter Communications Sshp 667634</v>
          </cell>
        </row>
        <row r="4999">
          <cell r="A4999">
            <v>358663</v>
          </cell>
          <cell r="B4999" t="str">
            <v>2L</v>
          </cell>
          <cell r="C4999" t="str">
            <v>Restricted</v>
          </cell>
          <cell r="D4999" t="str">
            <v>AUM Restricted Scholarships</v>
          </cell>
          <cell r="E4999" t="str">
            <v>Poorman Endowed Schshp 569008</v>
          </cell>
        </row>
        <row r="5000">
          <cell r="A5000">
            <v>358664</v>
          </cell>
          <cell r="B5000" t="str">
            <v>2L</v>
          </cell>
          <cell r="C5000" t="str">
            <v>Restricted</v>
          </cell>
          <cell r="D5000" t="str">
            <v>AUM Restricted Scholarships</v>
          </cell>
          <cell r="E5000" t="str">
            <v>Pepe Memorial Scholarship 667629</v>
          </cell>
        </row>
        <row r="5001">
          <cell r="A5001">
            <v>358667</v>
          </cell>
          <cell r="B5001" t="str">
            <v>2L</v>
          </cell>
          <cell r="C5001" t="str">
            <v>Restricted</v>
          </cell>
          <cell r="D5001" t="str">
            <v>AUM Restricted Scholarships</v>
          </cell>
          <cell r="E5001" t="str">
            <v>Patricia Bradley History Scholarshp</v>
          </cell>
        </row>
        <row r="5002">
          <cell r="A5002">
            <v>358668</v>
          </cell>
          <cell r="B5002" t="str">
            <v>2L</v>
          </cell>
          <cell r="C5002" t="str">
            <v>Restricted</v>
          </cell>
          <cell r="D5002" t="str">
            <v>AUM Restricted Scholarships</v>
          </cell>
          <cell r="E5002" t="str">
            <v>Nance Liberal Arts Schshp 692523</v>
          </cell>
        </row>
        <row r="5003">
          <cell r="A5003">
            <v>358669</v>
          </cell>
          <cell r="B5003" t="str">
            <v>2L</v>
          </cell>
          <cell r="C5003" t="str">
            <v>Restricted</v>
          </cell>
          <cell r="D5003" t="str">
            <v>AUM Restricted Scholarships</v>
          </cell>
          <cell r="E5003" t="str">
            <v>Randall Cobb Memorial Scholarship</v>
          </cell>
        </row>
        <row r="5004">
          <cell r="A5004">
            <v>358671</v>
          </cell>
          <cell r="B5004" t="str">
            <v>2L</v>
          </cell>
          <cell r="C5004" t="str">
            <v>Restricted</v>
          </cell>
          <cell r="D5004" t="str">
            <v>AUM Restricted Scholarships</v>
          </cell>
          <cell r="E5004" t="str">
            <v>English And Philosophy Scholarship</v>
          </cell>
        </row>
        <row r="5005">
          <cell r="A5005">
            <v>358673</v>
          </cell>
          <cell r="B5005" t="str">
            <v>2L</v>
          </cell>
          <cell r="C5005" t="str">
            <v>Restricted</v>
          </cell>
          <cell r="D5005" t="str">
            <v>AUM Restricted Scholarships</v>
          </cell>
          <cell r="E5005" t="str">
            <v>Samantha Mechler Mem Scholarship</v>
          </cell>
        </row>
        <row r="5006">
          <cell r="A5006">
            <v>358676</v>
          </cell>
          <cell r="B5006" t="str">
            <v>2L</v>
          </cell>
          <cell r="C5006" t="str">
            <v>Restricted</v>
          </cell>
          <cell r="D5006" t="str">
            <v>AUM Restricted Scholarships</v>
          </cell>
          <cell r="E5006" t="str">
            <v>Patricia B Porter Schol 693136</v>
          </cell>
        </row>
        <row r="5007">
          <cell r="A5007">
            <v>358677</v>
          </cell>
          <cell r="B5007" t="str">
            <v>2L</v>
          </cell>
          <cell r="C5007" t="str">
            <v>Restricted</v>
          </cell>
          <cell r="D5007" t="str">
            <v>AUM Restricted Scholarships</v>
          </cell>
          <cell r="E5007" t="str">
            <v>History Fair/Robinson Schol AUM</v>
          </cell>
        </row>
        <row r="5008">
          <cell r="A5008">
            <v>358678</v>
          </cell>
          <cell r="B5008" t="str">
            <v>2L</v>
          </cell>
          <cell r="C5008" t="str">
            <v>Restricted</v>
          </cell>
          <cell r="D5008" t="str">
            <v>AUM Restricted Scholarships</v>
          </cell>
          <cell r="E5008" t="str">
            <v>Kern-Straumanis Annual Schol AUM</v>
          </cell>
        </row>
        <row r="5009">
          <cell r="A5009">
            <v>358721</v>
          </cell>
          <cell r="B5009" t="str">
            <v>2L</v>
          </cell>
          <cell r="C5009" t="str">
            <v>Restricted</v>
          </cell>
          <cell r="D5009" t="str">
            <v>AUM Restricted Scholarships</v>
          </cell>
          <cell r="E5009" t="str">
            <v>Geo Stewart Scholarship 667616</v>
          </cell>
        </row>
        <row r="5010">
          <cell r="A5010">
            <v>358722</v>
          </cell>
          <cell r="B5010" t="str">
            <v>2L</v>
          </cell>
          <cell r="C5010" t="str">
            <v>Restricted</v>
          </cell>
          <cell r="D5010" t="str">
            <v>AUM Restricted Scholarships</v>
          </cell>
          <cell r="E5010" t="str">
            <v>Math Faculty Honor Scholarship</v>
          </cell>
        </row>
        <row r="5011">
          <cell r="A5011">
            <v>358725</v>
          </cell>
          <cell r="B5011" t="str">
            <v>2L</v>
          </cell>
          <cell r="C5011" t="str">
            <v>Restricted</v>
          </cell>
          <cell r="D5011" t="str">
            <v>AUM Restricted Scholarships</v>
          </cell>
          <cell r="E5011" t="str">
            <v>G David Johnson Jr. Scholarship</v>
          </cell>
        </row>
        <row r="5012">
          <cell r="A5012">
            <v>358726</v>
          </cell>
          <cell r="B5012" t="str">
            <v>2L</v>
          </cell>
          <cell r="C5012" t="str">
            <v>Restricted</v>
          </cell>
          <cell r="D5012" t="str">
            <v>AUM Restricted Scholarships</v>
          </cell>
          <cell r="E5012" t="str">
            <v>Medical Tech Adams Scholarship</v>
          </cell>
        </row>
        <row r="5013">
          <cell r="A5013">
            <v>358731</v>
          </cell>
          <cell r="B5013" t="str">
            <v>2L</v>
          </cell>
          <cell r="C5013" t="str">
            <v>Restricted</v>
          </cell>
          <cell r="D5013" t="str">
            <v>AUM Restricted Scholarships</v>
          </cell>
          <cell r="E5013" t="str">
            <v>Kirschenfeld Scholarship 691752</v>
          </cell>
        </row>
        <row r="5014">
          <cell r="A5014">
            <v>358732</v>
          </cell>
          <cell r="B5014" t="str">
            <v>2L</v>
          </cell>
          <cell r="C5014" t="str">
            <v>Restricted</v>
          </cell>
          <cell r="D5014" t="str">
            <v>AUM Restricted Scholarships</v>
          </cell>
          <cell r="E5014" t="str">
            <v>Barbara Jean Faulkner Jacoby Schol</v>
          </cell>
        </row>
        <row r="5015">
          <cell r="A5015">
            <v>358733</v>
          </cell>
          <cell r="B5015" t="str">
            <v>2L</v>
          </cell>
          <cell r="C5015" t="str">
            <v>Restricted</v>
          </cell>
          <cell r="D5015" t="str">
            <v>AUM Restricted Scholarships</v>
          </cell>
          <cell r="E5015" t="str">
            <v>Hebert 3B3 Pre-Veterinary Schol</v>
          </cell>
        </row>
        <row r="5016">
          <cell r="A5016">
            <v>358734</v>
          </cell>
          <cell r="B5016" t="str">
            <v>2L</v>
          </cell>
          <cell r="C5016" t="str">
            <v>Restricted</v>
          </cell>
          <cell r="D5016" t="str">
            <v>AUM Restricted Scholarships</v>
          </cell>
          <cell r="E5016" t="str">
            <v>Eldon J Cairns Annual Schol AUM</v>
          </cell>
        </row>
        <row r="5017">
          <cell r="A5017">
            <v>358735</v>
          </cell>
          <cell r="B5017" t="str">
            <v>2L</v>
          </cell>
          <cell r="C5017" t="str">
            <v>Restricted</v>
          </cell>
          <cell r="D5017" t="str">
            <v>AUM Restricted Scholarships</v>
          </cell>
          <cell r="E5017" t="str">
            <v>Daniel Herring Donnelly Memorial Sc</v>
          </cell>
        </row>
        <row r="5018">
          <cell r="A5018">
            <v>358736</v>
          </cell>
          <cell r="B5018" t="str">
            <v>2L</v>
          </cell>
          <cell r="C5018" t="str">
            <v>Restricted</v>
          </cell>
          <cell r="D5018" t="str">
            <v>AUM Restricted Scholarships</v>
          </cell>
          <cell r="E5018" t="str">
            <v>James T &amp; Inez Farrow Endow Schol</v>
          </cell>
        </row>
        <row r="5019">
          <cell r="A5019">
            <v>358761</v>
          </cell>
          <cell r="B5019" t="str">
            <v>2L</v>
          </cell>
          <cell r="C5019" t="str">
            <v>Restricted</v>
          </cell>
          <cell r="D5019" t="str">
            <v>AUM Restricted Scholarships</v>
          </cell>
          <cell r="E5019" t="str">
            <v>Nursing Scholarship</v>
          </cell>
        </row>
        <row r="5020">
          <cell r="A5020">
            <v>358762</v>
          </cell>
          <cell r="B5020" t="str">
            <v>2L</v>
          </cell>
          <cell r="C5020" t="str">
            <v>Restricted</v>
          </cell>
          <cell r="D5020" t="str">
            <v>AUM Restricted Scholarships</v>
          </cell>
          <cell r="E5020" t="str">
            <v>Mont-Autaug Med Aux Schshp 667601</v>
          </cell>
        </row>
        <row r="5021">
          <cell r="A5021">
            <v>358763</v>
          </cell>
          <cell r="B5021" t="str">
            <v>2L</v>
          </cell>
          <cell r="C5021" t="str">
            <v>Restricted</v>
          </cell>
          <cell r="D5021" t="str">
            <v>AUM Restricted Scholarships</v>
          </cell>
          <cell r="E5021" t="str">
            <v>Montg MedSoc Nursing Schshp 667628</v>
          </cell>
        </row>
        <row r="5022">
          <cell r="A5022">
            <v>358764</v>
          </cell>
          <cell r="B5022" t="str">
            <v>2L</v>
          </cell>
          <cell r="C5022" t="str">
            <v>Restricted</v>
          </cell>
          <cell r="D5022" t="str">
            <v>AUM Restricted Scholarships</v>
          </cell>
          <cell r="E5022" t="str">
            <v>Herzfeld R Nursing Schlshp 692442</v>
          </cell>
        </row>
        <row r="5023">
          <cell r="A5023">
            <v>358765</v>
          </cell>
          <cell r="B5023" t="str">
            <v>2L</v>
          </cell>
          <cell r="C5023" t="str">
            <v>Restricted</v>
          </cell>
          <cell r="D5023" t="str">
            <v>AUM Restricted Scholarships</v>
          </cell>
          <cell r="E5023" t="str">
            <v>Blue Jean Ball AUM Schshp 692490</v>
          </cell>
        </row>
        <row r="5024">
          <cell r="A5024">
            <v>358766</v>
          </cell>
          <cell r="B5024" t="str">
            <v>2L</v>
          </cell>
          <cell r="C5024" t="str">
            <v>Restricted</v>
          </cell>
          <cell r="D5024" t="str">
            <v>AUM Restricted Scholarships</v>
          </cell>
          <cell r="E5024" t="str">
            <v>Belcher Nursing Endw Schlshp 692545</v>
          </cell>
        </row>
        <row r="5025">
          <cell r="A5025">
            <v>358767</v>
          </cell>
          <cell r="B5025" t="str">
            <v>2L</v>
          </cell>
          <cell r="C5025" t="str">
            <v>Restricted</v>
          </cell>
          <cell r="D5025" t="str">
            <v>AUM Restricted Scholarships</v>
          </cell>
          <cell r="E5025" t="str">
            <v>Christopher Tinneny Mem Scholarship</v>
          </cell>
        </row>
        <row r="5026">
          <cell r="A5026">
            <v>358769</v>
          </cell>
          <cell r="B5026" t="str">
            <v>2L</v>
          </cell>
          <cell r="C5026" t="str">
            <v>Restricted</v>
          </cell>
          <cell r="D5026" t="str">
            <v>AUM Restricted Scholarships</v>
          </cell>
          <cell r="E5026" t="str">
            <v>Lettie Pate Whitehead Scholarship</v>
          </cell>
        </row>
        <row r="5027">
          <cell r="A5027">
            <v>358770</v>
          </cell>
          <cell r="B5027" t="str">
            <v>2L</v>
          </cell>
          <cell r="C5027" t="str">
            <v>Restricted</v>
          </cell>
          <cell r="D5027" t="str">
            <v>AUM Restricted Scholarships</v>
          </cell>
          <cell r="E5027" t="str">
            <v>Gordy Mead Britton Found Scholarshi</v>
          </cell>
        </row>
        <row r="5028">
          <cell r="A5028">
            <v>358771</v>
          </cell>
          <cell r="B5028" t="str">
            <v>2L</v>
          </cell>
          <cell r="C5028" t="str">
            <v>Restricted</v>
          </cell>
          <cell r="D5028" t="str">
            <v>AUM Restricted Scholarships</v>
          </cell>
          <cell r="E5028" t="str">
            <v>Mary O McLemore Nursing Scholarship</v>
          </cell>
        </row>
        <row r="5029">
          <cell r="A5029">
            <v>358772</v>
          </cell>
          <cell r="B5029" t="str">
            <v>2L</v>
          </cell>
          <cell r="C5029" t="str">
            <v>Restricted</v>
          </cell>
          <cell r="D5029" t="str">
            <v>AUM Restricted Scholarships</v>
          </cell>
          <cell r="E5029" t="str">
            <v>Patti Wallace Enhancing Lives Schol</v>
          </cell>
        </row>
        <row r="5030">
          <cell r="A5030">
            <v>358773</v>
          </cell>
          <cell r="B5030" t="str">
            <v>2L</v>
          </cell>
          <cell r="C5030" t="str">
            <v>Restricted</v>
          </cell>
          <cell r="D5030" t="str">
            <v>AUM Restricted Scholarships</v>
          </cell>
          <cell r="E5030" t="str">
            <v>Katherine Barnett Alumn Sch 692985</v>
          </cell>
        </row>
        <row r="5031">
          <cell r="A5031">
            <v>358774</v>
          </cell>
          <cell r="B5031" t="str">
            <v>2L</v>
          </cell>
          <cell r="C5031" t="str">
            <v>Restricted</v>
          </cell>
          <cell r="D5031" t="str">
            <v>AUM Restricted Scholarships</v>
          </cell>
          <cell r="E5031" t="str">
            <v>Deborah Roberts Faulk Annl Schol</v>
          </cell>
        </row>
        <row r="5032">
          <cell r="A5032">
            <v>358775</v>
          </cell>
          <cell r="B5032" t="str">
            <v>2L</v>
          </cell>
          <cell r="C5032" t="str">
            <v>Restricted</v>
          </cell>
          <cell r="D5032" t="str">
            <v>AUM Restricted Scholarships</v>
          </cell>
          <cell r="E5032" t="str">
            <v>Elizabeth &amp; Lanier Roton Schol AUM</v>
          </cell>
        </row>
        <row r="5033">
          <cell r="A5033">
            <v>358776</v>
          </cell>
          <cell r="B5033" t="str">
            <v>2L</v>
          </cell>
          <cell r="C5033" t="str">
            <v>Restricted</v>
          </cell>
          <cell r="D5033" t="str">
            <v>AUM Restricted Scholarships</v>
          </cell>
          <cell r="E5033" t="str">
            <v>Myrtle Vickrey Nurs QuasiEnd 569014</v>
          </cell>
        </row>
        <row r="5034">
          <cell r="A5034">
            <v>358801</v>
          </cell>
          <cell r="B5034" t="str">
            <v>2L</v>
          </cell>
          <cell r="C5034" t="str">
            <v>Restricted</v>
          </cell>
          <cell r="D5034" t="str">
            <v>AUM Restricted Scholarships</v>
          </cell>
          <cell r="E5034" t="str">
            <v>AUM Staff Cncl Scholarship 667608</v>
          </cell>
        </row>
        <row r="5035">
          <cell r="A5035">
            <v>358803</v>
          </cell>
          <cell r="B5035" t="str">
            <v>2L</v>
          </cell>
          <cell r="C5035" t="str">
            <v>Restricted</v>
          </cell>
          <cell r="D5035" t="str">
            <v>AUM Restricted Scholarships</v>
          </cell>
          <cell r="E5035" t="str">
            <v>Faculty - Staff Scholarship</v>
          </cell>
        </row>
        <row r="5036">
          <cell r="A5036">
            <v>358805</v>
          </cell>
          <cell r="B5036" t="str">
            <v>2L</v>
          </cell>
          <cell r="C5036" t="str">
            <v>Restricted</v>
          </cell>
          <cell r="D5036" t="str">
            <v>AUM Restricted Scholarships</v>
          </cell>
          <cell r="E5036" t="str">
            <v>William D Clark Scholarship</v>
          </cell>
        </row>
        <row r="5037">
          <cell r="A5037">
            <v>358841</v>
          </cell>
          <cell r="B5037" t="str">
            <v>2L</v>
          </cell>
          <cell r="C5037" t="str">
            <v>Restricted</v>
          </cell>
          <cell r="D5037" t="str">
            <v>AUM Restricted Scholarships</v>
          </cell>
          <cell r="E5037" t="str">
            <v>Scott Fitzgerald Library 667207</v>
          </cell>
        </row>
        <row r="5038">
          <cell r="A5038">
            <v>358843</v>
          </cell>
          <cell r="B5038" t="str">
            <v>2L</v>
          </cell>
          <cell r="C5038" t="str">
            <v>Restricted</v>
          </cell>
          <cell r="D5038" t="str">
            <v>AUM Restricted Scholarships</v>
          </cell>
          <cell r="E5038" t="str">
            <v>AUM Provost's Annual Scholarship</v>
          </cell>
        </row>
        <row r="5039">
          <cell r="A5039">
            <v>358844</v>
          </cell>
          <cell r="B5039" t="str">
            <v>2L</v>
          </cell>
          <cell r="C5039" t="str">
            <v>Restricted</v>
          </cell>
          <cell r="D5039" t="str">
            <v>AUM Restricted Scholarships</v>
          </cell>
          <cell r="E5039" t="str">
            <v>Sayako Chinen Study Abrd Annual Sch</v>
          </cell>
        </row>
        <row r="5040">
          <cell r="A5040">
            <v>358861</v>
          </cell>
          <cell r="B5040" t="str">
            <v>2L</v>
          </cell>
          <cell r="C5040" t="str">
            <v>Restricted</v>
          </cell>
          <cell r="D5040" t="str">
            <v>AUM Restricted Scholarships</v>
          </cell>
          <cell r="E5040" t="str">
            <v>Lee Story Scholarship 667611</v>
          </cell>
        </row>
        <row r="5041">
          <cell r="A5041">
            <v>358862</v>
          </cell>
          <cell r="B5041" t="str">
            <v>2L</v>
          </cell>
          <cell r="C5041" t="str">
            <v>Restricted</v>
          </cell>
          <cell r="D5041" t="str">
            <v>AUM Restricted Scholarships</v>
          </cell>
          <cell r="E5041" t="str">
            <v>Missy Chappelle Scholarship 667609</v>
          </cell>
        </row>
        <row r="5042">
          <cell r="A5042">
            <v>358865</v>
          </cell>
          <cell r="B5042" t="str">
            <v>2L</v>
          </cell>
          <cell r="C5042" t="str">
            <v>Restricted</v>
          </cell>
          <cell r="D5042" t="str">
            <v>AUM Restricted Scholarships</v>
          </cell>
          <cell r="E5042" t="str">
            <v>Hope Surgical Steel Sshp 667617</v>
          </cell>
        </row>
        <row r="5043">
          <cell r="A5043">
            <v>358866</v>
          </cell>
          <cell r="B5043" t="str">
            <v>2L</v>
          </cell>
          <cell r="C5043" t="str">
            <v>Restricted</v>
          </cell>
          <cell r="D5043" t="str">
            <v>AUM Restricted Scholarships</v>
          </cell>
          <cell r="E5043" t="str">
            <v>Robbins/ Gioia Athl Schrshp 667618</v>
          </cell>
        </row>
        <row r="5044">
          <cell r="A5044">
            <v>358869</v>
          </cell>
          <cell r="B5044" t="str">
            <v>2L</v>
          </cell>
          <cell r="C5044" t="str">
            <v>Restricted</v>
          </cell>
          <cell r="D5044" t="str">
            <v>AUM Restricted Scholarships</v>
          </cell>
          <cell r="E5044" t="str">
            <v>Mens Basketball Scholarship</v>
          </cell>
        </row>
        <row r="5045">
          <cell r="A5045">
            <v>358871</v>
          </cell>
          <cell r="B5045" t="str">
            <v>2L</v>
          </cell>
          <cell r="C5045" t="str">
            <v>Restricted</v>
          </cell>
          <cell r="D5045" t="str">
            <v>AUM Restricted Scholarships</v>
          </cell>
          <cell r="E5045" t="str">
            <v>Women's Basketball Scholarship</v>
          </cell>
        </row>
        <row r="5046">
          <cell r="A5046">
            <v>358875</v>
          </cell>
          <cell r="B5046" t="str">
            <v>2L</v>
          </cell>
          <cell r="C5046" t="str">
            <v>Restricted</v>
          </cell>
          <cell r="D5046" t="str">
            <v>AUM Restricted Scholarships</v>
          </cell>
          <cell r="E5046" t="str">
            <v>Women's Soccer Scholarship</v>
          </cell>
        </row>
        <row r="5047">
          <cell r="A5047">
            <v>358901</v>
          </cell>
          <cell r="B5047" t="str">
            <v>2L</v>
          </cell>
          <cell r="C5047" t="str">
            <v>Restricted</v>
          </cell>
          <cell r="D5047" t="str">
            <v>AUM Restricted Scholarships</v>
          </cell>
          <cell r="E5047" t="str">
            <v>AUM Scholarships 667603</v>
          </cell>
        </row>
        <row r="5048">
          <cell r="A5048">
            <v>358902</v>
          </cell>
          <cell r="B5048" t="str">
            <v>2L</v>
          </cell>
          <cell r="C5048" t="str">
            <v>Restricted</v>
          </cell>
          <cell r="D5048" t="str">
            <v>AUM Restricted Scholarships</v>
          </cell>
          <cell r="E5048" t="str">
            <v>Thames Endowment Scholarship 692280</v>
          </cell>
        </row>
        <row r="5049">
          <cell r="A5049">
            <v>358922</v>
          </cell>
          <cell r="B5049" t="str">
            <v>2L</v>
          </cell>
          <cell r="C5049" t="str">
            <v>Restricted</v>
          </cell>
          <cell r="D5049" t="str">
            <v>AUM Restricted Scholarships</v>
          </cell>
          <cell r="E5049" t="str">
            <v>Dinerman Mem Scholarship 667604</v>
          </cell>
        </row>
        <row r="5050">
          <cell r="A5050">
            <v>358923</v>
          </cell>
          <cell r="B5050" t="str">
            <v>2L</v>
          </cell>
          <cell r="C5050" t="str">
            <v>Restricted</v>
          </cell>
          <cell r="D5050" t="str">
            <v>AUM Restricted Scholarships</v>
          </cell>
          <cell r="E5050" t="str">
            <v>Blount Fdn Endowed Schshp 569006</v>
          </cell>
        </row>
        <row r="5051">
          <cell r="A5051">
            <v>358924</v>
          </cell>
          <cell r="B5051" t="str">
            <v>2L</v>
          </cell>
          <cell r="C5051" t="str">
            <v>Restricted</v>
          </cell>
          <cell r="D5051" t="str">
            <v>AUM Restricted Scholarships</v>
          </cell>
          <cell r="E5051" t="str">
            <v>Charles M Smith Schshp 569002</v>
          </cell>
        </row>
        <row r="5052">
          <cell r="A5052">
            <v>358925</v>
          </cell>
          <cell r="B5052" t="str">
            <v>2L</v>
          </cell>
          <cell r="C5052" t="str">
            <v>Restricted</v>
          </cell>
          <cell r="D5052" t="str">
            <v>AUM Restricted Scholarships</v>
          </cell>
          <cell r="E5052" t="str">
            <v>Brightwell Scholarship 667633</v>
          </cell>
        </row>
        <row r="5053">
          <cell r="A5053">
            <v>358926</v>
          </cell>
          <cell r="B5053" t="str">
            <v>2L</v>
          </cell>
          <cell r="C5053" t="str">
            <v>Restricted</v>
          </cell>
          <cell r="D5053" t="str">
            <v>AUM Restricted Scholarships</v>
          </cell>
          <cell r="E5053" t="str">
            <v>FitzGerald Life Learn Schshp 667614</v>
          </cell>
        </row>
        <row r="5054">
          <cell r="A5054">
            <v>358927</v>
          </cell>
          <cell r="B5054" t="str">
            <v>2L</v>
          </cell>
          <cell r="C5054" t="str">
            <v>Restricted</v>
          </cell>
          <cell r="D5054" t="str">
            <v>AUM Restricted Scholarships</v>
          </cell>
          <cell r="E5054" t="str">
            <v>AUM Auto Tag Scholarship 569001</v>
          </cell>
        </row>
        <row r="5055">
          <cell r="A5055">
            <v>358928</v>
          </cell>
          <cell r="B5055" t="str">
            <v>2L</v>
          </cell>
          <cell r="C5055" t="str">
            <v>Restricted</v>
          </cell>
          <cell r="D5055" t="str">
            <v>AUM Restricted Scholarships</v>
          </cell>
          <cell r="E5055" t="str">
            <v>Loeb Endowed Scholarship 667619</v>
          </cell>
        </row>
        <row r="5056">
          <cell r="A5056">
            <v>358929</v>
          </cell>
          <cell r="B5056" t="str">
            <v>2L</v>
          </cell>
          <cell r="C5056" t="str">
            <v>Restricted</v>
          </cell>
          <cell r="D5056" t="str">
            <v>AUM Restricted Scholarships</v>
          </cell>
          <cell r="E5056" t="str">
            <v>Thompson Tractor Schshp 569007</v>
          </cell>
        </row>
        <row r="5057">
          <cell r="A5057">
            <v>358930</v>
          </cell>
          <cell r="B5057" t="str">
            <v>2L</v>
          </cell>
          <cell r="C5057" t="str">
            <v>Restricted</v>
          </cell>
          <cell r="D5057" t="str">
            <v>AUM Restricted Scholarships</v>
          </cell>
          <cell r="E5057" t="str">
            <v>Caddell-Construction Schshp 667622</v>
          </cell>
        </row>
        <row r="5058">
          <cell r="A5058">
            <v>358931</v>
          </cell>
          <cell r="B5058" t="str">
            <v>2L</v>
          </cell>
          <cell r="C5058" t="str">
            <v>Restricted</v>
          </cell>
          <cell r="D5058" t="str">
            <v>AUM Restricted Scholarships</v>
          </cell>
          <cell r="E5058" t="str">
            <v>American Legion Schshp 667623/26/27</v>
          </cell>
        </row>
        <row r="5059">
          <cell r="A5059">
            <v>358932</v>
          </cell>
          <cell r="B5059" t="str">
            <v>2L</v>
          </cell>
          <cell r="C5059" t="str">
            <v>Restricted</v>
          </cell>
          <cell r="D5059" t="str">
            <v>AUM Restricted Scholarships</v>
          </cell>
          <cell r="E5059" t="str">
            <v>Plummer Frank &amp; Betsy Schshp 667624</v>
          </cell>
        </row>
        <row r="5060">
          <cell r="A5060">
            <v>358933</v>
          </cell>
          <cell r="B5060" t="str">
            <v>2L</v>
          </cell>
          <cell r="C5060" t="str">
            <v>Restricted</v>
          </cell>
          <cell r="D5060" t="str">
            <v>AUM Restricted Scholarships</v>
          </cell>
          <cell r="E5060" t="str">
            <v>O'Hara Samuel Schshp 692175</v>
          </cell>
        </row>
        <row r="5061">
          <cell r="A5061">
            <v>358934</v>
          </cell>
          <cell r="B5061" t="str">
            <v>2L</v>
          </cell>
          <cell r="C5061" t="str">
            <v>Restricted</v>
          </cell>
          <cell r="D5061" t="str">
            <v>AUM Restricted Scholarships</v>
          </cell>
          <cell r="E5061" t="str">
            <v>Von Gal Geo &amp; Suzanne Schshp 667631</v>
          </cell>
        </row>
        <row r="5062">
          <cell r="A5062">
            <v>358937</v>
          </cell>
          <cell r="B5062" t="str">
            <v>2L</v>
          </cell>
          <cell r="C5062" t="str">
            <v>Restricted</v>
          </cell>
          <cell r="D5062" t="str">
            <v>AUM Restricted Scholarships</v>
          </cell>
          <cell r="E5062" t="str">
            <v>Mont CocaCola Co Schshp 692305</v>
          </cell>
        </row>
        <row r="5063">
          <cell r="A5063">
            <v>358938</v>
          </cell>
          <cell r="B5063" t="str">
            <v>2L</v>
          </cell>
          <cell r="C5063" t="str">
            <v>Restricted</v>
          </cell>
          <cell r="D5063" t="str">
            <v>AUM Restricted Scholarships</v>
          </cell>
          <cell r="E5063" t="str">
            <v>AUM Genl Schshp &amp; Flwshp 692440</v>
          </cell>
        </row>
        <row r="5064">
          <cell r="A5064">
            <v>358946</v>
          </cell>
          <cell r="B5064" t="str">
            <v>2L</v>
          </cell>
          <cell r="C5064" t="str">
            <v>Restricted</v>
          </cell>
          <cell r="D5064" t="str">
            <v>AUM Restricted Scholarships</v>
          </cell>
          <cell r="E5064" t="str">
            <v>JM Folmar Jr. Scholarship 692319</v>
          </cell>
        </row>
        <row r="5065">
          <cell r="A5065">
            <v>358953</v>
          </cell>
          <cell r="B5065" t="str">
            <v>2L</v>
          </cell>
          <cell r="C5065" t="str">
            <v>Restricted</v>
          </cell>
          <cell r="D5065" t="str">
            <v>AUM Restricted Scholarships</v>
          </cell>
          <cell r="E5065" t="str">
            <v>Rouse Scholarship</v>
          </cell>
        </row>
        <row r="5066">
          <cell r="A5066">
            <v>358954</v>
          </cell>
          <cell r="B5066" t="str">
            <v>2L</v>
          </cell>
          <cell r="C5066" t="str">
            <v>Restricted</v>
          </cell>
          <cell r="D5066" t="str">
            <v>AUM Restricted Scholarships</v>
          </cell>
          <cell r="E5066" t="str">
            <v>Deichlmann Mem Schshp 692327/667636</v>
          </cell>
        </row>
        <row r="5067">
          <cell r="A5067">
            <v>358956</v>
          </cell>
          <cell r="B5067" t="str">
            <v>2L</v>
          </cell>
          <cell r="C5067" t="str">
            <v>Restricted</v>
          </cell>
          <cell r="D5067" t="str">
            <v>AUM Restricted Scholarships</v>
          </cell>
          <cell r="E5067" t="str">
            <v>Lowder Endowed Scholarship 691659</v>
          </cell>
        </row>
        <row r="5068">
          <cell r="A5068">
            <v>358961</v>
          </cell>
          <cell r="B5068" t="str">
            <v>2L</v>
          </cell>
          <cell r="C5068" t="str">
            <v>Restricted</v>
          </cell>
          <cell r="D5068" t="str">
            <v>AUM Restricted Scholarships</v>
          </cell>
          <cell r="E5068" t="str">
            <v>AUM Alumni Assoc Schshp 691739</v>
          </cell>
        </row>
        <row r="5069">
          <cell r="A5069">
            <v>358965</v>
          </cell>
          <cell r="B5069" t="str">
            <v>2L</v>
          </cell>
          <cell r="C5069" t="str">
            <v>Restricted</v>
          </cell>
          <cell r="D5069" t="str">
            <v>AUM Restricted Scholarships</v>
          </cell>
          <cell r="E5069" t="str">
            <v>Echota Cherokee Scholarship 692645</v>
          </cell>
        </row>
        <row r="5070">
          <cell r="A5070">
            <v>358966</v>
          </cell>
          <cell r="B5070" t="str">
            <v>2L</v>
          </cell>
          <cell r="C5070" t="str">
            <v>Restricted</v>
          </cell>
          <cell r="D5070" t="str">
            <v>AUM Restricted Scholarships</v>
          </cell>
          <cell r="E5070" t="str">
            <v>James Daniel Cassady Schshp 692988</v>
          </cell>
        </row>
        <row r="5071">
          <cell r="A5071">
            <v>358969</v>
          </cell>
          <cell r="B5071" t="str">
            <v>2L</v>
          </cell>
          <cell r="C5071" t="str">
            <v>Restricted</v>
          </cell>
          <cell r="D5071" t="str">
            <v>AUM Restricted Scholarships</v>
          </cell>
          <cell r="E5071" t="str">
            <v>100x Missions Annual Scholarship</v>
          </cell>
        </row>
        <row r="5072">
          <cell r="A5072">
            <v>358970</v>
          </cell>
          <cell r="B5072" t="str">
            <v>2L</v>
          </cell>
          <cell r="C5072" t="str">
            <v>Restricted</v>
          </cell>
          <cell r="D5072" t="str">
            <v>AUM Restricted Scholarships</v>
          </cell>
          <cell r="E5072" t="str">
            <v>Soriano ChickFilA EChase Sch 693376</v>
          </cell>
        </row>
        <row r="5073">
          <cell r="A5073">
            <v>358971</v>
          </cell>
          <cell r="B5073" t="str">
            <v>2L</v>
          </cell>
          <cell r="C5073" t="str">
            <v>Restricted</v>
          </cell>
          <cell r="D5073" t="str">
            <v>AUM Restricted Scholarships</v>
          </cell>
          <cell r="E5073" t="str">
            <v>Yu Tueng &amp; Chau Lee Tsai Sch 692987</v>
          </cell>
        </row>
        <row r="5074">
          <cell r="A5074">
            <v>358972</v>
          </cell>
          <cell r="B5074" t="str">
            <v>2L</v>
          </cell>
          <cell r="C5074" t="str">
            <v>Restricted</v>
          </cell>
          <cell r="D5074" t="str">
            <v>AUM Restricted Scholarships</v>
          </cell>
          <cell r="E5074" t="str">
            <v>AUM Energen First Schol Prg Annual</v>
          </cell>
        </row>
        <row r="5075">
          <cell r="A5075">
            <v>342652</v>
          </cell>
          <cell r="B5075" t="str">
            <v>2O</v>
          </cell>
          <cell r="C5075" t="str">
            <v>Restricted</v>
          </cell>
          <cell r="D5075" t="str">
            <v>AU Restricted Fellowships</v>
          </cell>
          <cell r="E5075" t="str">
            <v>Entomology &amp; Pl Path Flwship</v>
          </cell>
        </row>
        <row r="5076">
          <cell r="A5076">
            <v>342653</v>
          </cell>
          <cell r="B5076" t="str">
            <v>2O</v>
          </cell>
          <cell r="C5076" t="str">
            <v>Restricted</v>
          </cell>
          <cell r="D5076" t="str">
            <v>AU Restricted Fellowships</v>
          </cell>
          <cell r="E5076" t="str">
            <v>Arant Entomology Fellowship 691821</v>
          </cell>
        </row>
        <row r="5077">
          <cell r="A5077">
            <v>342702</v>
          </cell>
          <cell r="B5077" t="str">
            <v>2O</v>
          </cell>
          <cell r="C5077" t="str">
            <v>Restricted</v>
          </cell>
          <cell r="D5077" t="str">
            <v>AU Restricted Fellowships</v>
          </cell>
          <cell r="E5077" t="str">
            <v>Hughes G Landscape Hort Flwshp</v>
          </cell>
        </row>
        <row r="5078">
          <cell r="A5078">
            <v>342704</v>
          </cell>
          <cell r="B5078" t="str">
            <v>2O</v>
          </cell>
          <cell r="C5078" t="str">
            <v>Restricted</v>
          </cell>
          <cell r="D5078" t="str">
            <v>AU Restricted Fellowships</v>
          </cell>
          <cell r="E5078" t="str">
            <v>Hoyt Adair Hort Grad Awd 692506</v>
          </cell>
        </row>
        <row r="5079">
          <cell r="A5079">
            <v>342751</v>
          </cell>
          <cell r="B5079" t="str">
            <v>2O</v>
          </cell>
          <cell r="C5079" t="str">
            <v>Restricted</v>
          </cell>
          <cell r="D5079" t="str">
            <v>AU Restricted Fellowships</v>
          </cell>
          <cell r="E5079" t="str">
            <v>Poultry Trst Pltry Sci Fwshp 691488</v>
          </cell>
        </row>
        <row r="5080">
          <cell r="A5080">
            <v>342752</v>
          </cell>
          <cell r="B5080" t="str">
            <v>2O</v>
          </cell>
          <cell r="C5080" t="str">
            <v>Restricted</v>
          </cell>
          <cell r="D5080" t="str">
            <v>AU Restricted Fellowships</v>
          </cell>
          <cell r="E5080" t="str">
            <v>SA Edgar Graduate Sch 692050</v>
          </cell>
        </row>
        <row r="5081">
          <cell r="A5081">
            <v>342781</v>
          </cell>
          <cell r="B5081" t="str">
            <v>2O</v>
          </cell>
          <cell r="C5081" t="str">
            <v>Restricted</v>
          </cell>
          <cell r="D5081" t="str">
            <v>AU Restricted Fellowships</v>
          </cell>
          <cell r="E5081" t="str">
            <v>Adams Animal Sci Rsrch Fwshp 691927</v>
          </cell>
        </row>
        <row r="5082">
          <cell r="A5082">
            <v>342782</v>
          </cell>
          <cell r="B5082" t="str">
            <v>2O</v>
          </cell>
          <cell r="C5082" t="str">
            <v>Restricted</v>
          </cell>
          <cell r="D5082" t="str">
            <v>AU Restricted Fellowships</v>
          </cell>
          <cell r="E5082" t="str">
            <v>Ward Animal&amp;Diary Sci Flwshp 692054</v>
          </cell>
        </row>
        <row r="5083">
          <cell r="A5083">
            <v>342811</v>
          </cell>
          <cell r="B5083" t="str">
            <v>2O</v>
          </cell>
          <cell r="C5083" t="str">
            <v>Restricted</v>
          </cell>
          <cell r="D5083" t="str">
            <v>AU Restricted Fellowships</v>
          </cell>
          <cell r="E5083" t="str">
            <v>Bayne R Fisheries Fellowship 691624</v>
          </cell>
        </row>
        <row r="5084">
          <cell r="A5084">
            <v>342812</v>
          </cell>
          <cell r="B5084" t="str">
            <v>2O</v>
          </cell>
          <cell r="C5084" t="str">
            <v>Restricted</v>
          </cell>
          <cell r="D5084" t="str">
            <v>AU Restricted Fellowships</v>
          </cell>
          <cell r="E5084" t="str">
            <v>D Partridge Fisheries Awd 692796</v>
          </cell>
        </row>
        <row r="5085">
          <cell r="A5085">
            <v>343501</v>
          </cell>
          <cell r="B5085" t="str">
            <v>2O</v>
          </cell>
          <cell r="C5085" t="str">
            <v>Restricted</v>
          </cell>
          <cell r="D5085" t="str">
            <v>AU Restricted Fellowships</v>
          </cell>
          <cell r="E5085" t="str">
            <v>Atlanta Blding Sci Alum Flwshp</v>
          </cell>
        </row>
        <row r="5086">
          <cell r="A5086">
            <v>343652</v>
          </cell>
          <cell r="B5086" t="str">
            <v>2O</v>
          </cell>
          <cell r="C5086" t="str">
            <v>Restricted</v>
          </cell>
          <cell r="D5086" t="str">
            <v>AU Restricted Fellowships</v>
          </cell>
          <cell r="E5086" t="str">
            <v>Regions Bank Business Flwshp 692238</v>
          </cell>
        </row>
        <row r="5087">
          <cell r="A5087">
            <v>343653</v>
          </cell>
          <cell r="B5087" t="str">
            <v>2O</v>
          </cell>
          <cell r="C5087" t="str">
            <v>Restricted</v>
          </cell>
          <cell r="D5087" t="str">
            <v>AU Restricted Fellowships</v>
          </cell>
          <cell r="E5087" t="str">
            <v>William W. McTyeire Flwship 692213</v>
          </cell>
        </row>
        <row r="5088">
          <cell r="A5088">
            <v>343654</v>
          </cell>
          <cell r="B5088" t="str">
            <v>2O</v>
          </cell>
          <cell r="C5088" t="str">
            <v>Restricted</v>
          </cell>
          <cell r="D5088" t="str">
            <v>AU Restricted Fellowships</v>
          </cell>
          <cell r="E5088" t="str">
            <v>A.W. Vogtle Jr. Meml Flwshp 692303</v>
          </cell>
        </row>
        <row r="5089">
          <cell r="A5089">
            <v>343655</v>
          </cell>
          <cell r="B5089" t="str">
            <v>2O</v>
          </cell>
          <cell r="C5089" t="str">
            <v>Restricted</v>
          </cell>
          <cell r="D5089" t="str">
            <v>AU Restricted Fellowships</v>
          </cell>
          <cell r="E5089" t="str">
            <v>Horton G Mem Bus Flwshp 692157</v>
          </cell>
        </row>
        <row r="5090">
          <cell r="A5090">
            <v>343656</v>
          </cell>
          <cell r="B5090" t="str">
            <v>2O</v>
          </cell>
          <cell r="C5090" t="str">
            <v>Restricted</v>
          </cell>
          <cell r="D5090" t="str">
            <v>AU Restricted Fellowships</v>
          </cell>
          <cell r="E5090" t="str">
            <v>PWC Fellowship 692062/564582</v>
          </cell>
        </row>
        <row r="5091">
          <cell r="A5091">
            <v>343657</v>
          </cell>
          <cell r="B5091" t="str">
            <v>2O</v>
          </cell>
          <cell r="C5091" t="str">
            <v>Restricted</v>
          </cell>
          <cell r="D5091" t="str">
            <v>AU Restricted Fellowships</v>
          </cell>
          <cell r="E5091" t="str">
            <v>James&amp;Orleans Strange Fwshp 692212</v>
          </cell>
        </row>
        <row r="5092">
          <cell r="A5092">
            <v>343658</v>
          </cell>
          <cell r="B5092" t="str">
            <v>2O</v>
          </cell>
          <cell r="C5092" t="str">
            <v>Restricted</v>
          </cell>
          <cell r="D5092" t="str">
            <v>AU Restricted Fellowships</v>
          </cell>
          <cell r="E5092" t="str">
            <v>Towle J Business Fellowship 692200</v>
          </cell>
        </row>
        <row r="5093">
          <cell r="A5093">
            <v>343661</v>
          </cell>
          <cell r="B5093" t="str">
            <v>2O</v>
          </cell>
          <cell r="C5093" t="str">
            <v>Restricted</v>
          </cell>
          <cell r="D5093" t="str">
            <v>AU Restricted Fellowships</v>
          </cell>
          <cell r="E5093" t="str">
            <v>Energen MBA Flwshp</v>
          </cell>
        </row>
        <row r="5094">
          <cell r="A5094">
            <v>343662</v>
          </cell>
          <cell r="B5094" t="str">
            <v>2O</v>
          </cell>
          <cell r="C5094" t="str">
            <v>Restricted</v>
          </cell>
          <cell r="D5094" t="str">
            <v>AU Restricted Fellowships</v>
          </cell>
          <cell r="E5094" t="str">
            <v>Babe McGhee MBA Fwshp 692378</v>
          </cell>
        </row>
        <row r="5095">
          <cell r="A5095">
            <v>343663</v>
          </cell>
          <cell r="B5095" t="str">
            <v>2O</v>
          </cell>
          <cell r="C5095" t="str">
            <v>Restricted</v>
          </cell>
          <cell r="D5095" t="str">
            <v>AU Restricted Fellowships</v>
          </cell>
          <cell r="E5095" t="str">
            <v>E &amp; Y/Kirkpatrick Asstshp 691602</v>
          </cell>
        </row>
        <row r="5096">
          <cell r="A5096">
            <v>343903</v>
          </cell>
          <cell r="B5096" t="str">
            <v>2O</v>
          </cell>
          <cell r="C5096" t="str">
            <v>Restricted</v>
          </cell>
          <cell r="D5096" t="str">
            <v>AU Restricted Fellowships</v>
          </cell>
          <cell r="E5096" t="str">
            <v>Allsup Graduate Fellowship 692313</v>
          </cell>
        </row>
        <row r="5097">
          <cell r="A5097">
            <v>343904</v>
          </cell>
          <cell r="B5097" t="str">
            <v>2O</v>
          </cell>
          <cell r="C5097" t="str">
            <v>Restricted</v>
          </cell>
          <cell r="D5097" t="str">
            <v>AU Restricted Fellowships</v>
          </cell>
          <cell r="E5097" t="str">
            <v>Fitzpatrick Ben Grad Flwshp 692425</v>
          </cell>
        </row>
        <row r="5098">
          <cell r="A5098">
            <v>343905</v>
          </cell>
          <cell r="B5098" t="str">
            <v>2O</v>
          </cell>
          <cell r="C5098" t="str">
            <v>Restricted</v>
          </cell>
          <cell r="D5098" t="str">
            <v>AU Restricted Fellowships</v>
          </cell>
          <cell r="E5098" t="str">
            <v>DOW Chem COSAM Flwshp 691952</v>
          </cell>
        </row>
        <row r="5099">
          <cell r="A5099">
            <v>343906</v>
          </cell>
          <cell r="B5099" t="str">
            <v>2O</v>
          </cell>
          <cell r="C5099" t="str">
            <v>Restricted</v>
          </cell>
          <cell r="D5099" t="str">
            <v>AU Restricted Fellowships</v>
          </cell>
          <cell r="E5099" t="str">
            <v>Haynesworth Math Flwshp 691931</v>
          </cell>
        </row>
        <row r="5100">
          <cell r="A5100">
            <v>343907</v>
          </cell>
          <cell r="B5100" t="str">
            <v>2O</v>
          </cell>
          <cell r="C5100" t="str">
            <v>Restricted</v>
          </cell>
          <cell r="D5100" t="str">
            <v>AU Restricted Fellowships</v>
          </cell>
          <cell r="E5100" t="str">
            <v>Don Logan Math Fellowship 692302</v>
          </cell>
        </row>
        <row r="5101">
          <cell r="A5101">
            <v>343910</v>
          </cell>
          <cell r="B5101" t="str">
            <v>2O</v>
          </cell>
          <cell r="C5101" t="str">
            <v>Restricted</v>
          </cell>
          <cell r="D5101" t="str">
            <v>AU Restricted Fellowships</v>
          </cell>
          <cell r="E5101" t="str">
            <v>W Blackburn COSAM Fellowship 692812</v>
          </cell>
        </row>
        <row r="5102">
          <cell r="A5102">
            <v>343941</v>
          </cell>
          <cell r="B5102" t="str">
            <v>2O</v>
          </cell>
          <cell r="C5102" t="str">
            <v>Restricted</v>
          </cell>
          <cell r="D5102" t="str">
            <v>AU Restricted Fellowships</v>
          </cell>
          <cell r="E5102" t="str">
            <v>Baskerville Fellowship 691928</v>
          </cell>
        </row>
        <row r="5103">
          <cell r="A5103">
            <v>343961</v>
          </cell>
          <cell r="B5103" t="str">
            <v>2O</v>
          </cell>
          <cell r="C5103" t="str">
            <v>Restricted</v>
          </cell>
          <cell r="D5103" t="str">
            <v>AU Restricted Fellowships</v>
          </cell>
          <cell r="E5103" t="str">
            <v>Ryding H Physics Fellowship 691491</v>
          </cell>
        </row>
        <row r="5104">
          <cell r="A5104">
            <v>343983</v>
          </cell>
          <cell r="B5104" t="str">
            <v>2O</v>
          </cell>
          <cell r="C5104" t="str">
            <v>Restricted</v>
          </cell>
          <cell r="D5104" t="str">
            <v>AU Restricted Fellowships</v>
          </cell>
          <cell r="E5104" t="str">
            <v>Nichols S Fellowship 692111</v>
          </cell>
        </row>
        <row r="5105">
          <cell r="A5105">
            <v>343984</v>
          </cell>
          <cell r="B5105" t="str">
            <v>2O</v>
          </cell>
          <cell r="C5105" t="str">
            <v>Restricted</v>
          </cell>
          <cell r="D5105" t="str">
            <v>AU Restricted Fellowships</v>
          </cell>
          <cell r="E5105" t="str">
            <v>P Livant COSAM Fellowship 693533</v>
          </cell>
        </row>
        <row r="5106">
          <cell r="A5106">
            <v>344422</v>
          </cell>
          <cell r="B5106" t="str">
            <v>2O</v>
          </cell>
          <cell r="C5106" t="str">
            <v>Restricted</v>
          </cell>
          <cell r="D5106" t="str">
            <v>AU Restricted Fellowships</v>
          </cell>
          <cell r="E5106" t="str">
            <v>Albert Hamilton Collins Fellowship</v>
          </cell>
        </row>
        <row r="5107">
          <cell r="A5107">
            <v>344472</v>
          </cell>
          <cell r="B5107" t="str">
            <v>2O</v>
          </cell>
          <cell r="C5107" t="str">
            <v>Restricted</v>
          </cell>
          <cell r="D5107" t="str">
            <v>AU Restricted Fellowships</v>
          </cell>
          <cell r="E5107" t="str">
            <v>IPCF Program Fellowship 564523</v>
          </cell>
        </row>
        <row r="5108">
          <cell r="A5108">
            <v>344473</v>
          </cell>
          <cell r="B5108" t="str">
            <v>2O</v>
          </cell>
          <cell r="C5108" t="str">
            <v>Restricted</v>
          </cell>
          <cell r="D5108" t="str">
            <v>AU Restricted Fellowships</v>
          </cell>
          <cell r="E5108" t="str">
            <v>Dennis Sabo Edu Fellowship 691723</v>
          </cell>
        </row>
        <row r="5109">
          <cell r="A5109">
            <v>344476</v>
          </cell>
          <cell r="B5109" t="str">
            <v>2O</v>
          </cell>
          <cell r="C5109" t="str">
            <v>Restricted</v>
          </cell>
          <cell r="D5109" t="str">
            <v>AU Restricted Fellowships</v>
          </cell>
          <cell r="E5109" t="str">
            <v>Imogene Mixon Edu GrdStd Awd 692891</v>
          </cell>
        </row>
        <row r="5110">
          <cell r="A5110">
            <v>344477</v>
          </cell>
          <cell r="B5110" t="str">
            <v>2O</v>
          </cell>
          <cell r="C5110" t="str">
            <v>Restricted</v>
          </cell>
          <cell r="D5110" t="str">
            <v>AU Restricted Fellowships</v>
          </cell>
          <cell r="E5110" t="str">
            <v>B Stark DPM Annl Grad Asstshp</v>
          </cell>
        </row>
        <row r="5111">
          <cell r="A5111">
            <v>344478</v>
          </cell>
          <cell r="B5111" t="str">
            <v>2O</v>
          </cell>
          <cell r="C5111" t="str">
            <v>Restricted</v>
          </cell>
          <cell r="D5111" t="str">
            <v>AU Restricted Fellowships</v>
          </cell>
          <cell r="E5111" t="str">
            <v>Kenny Howard Annl Grad Asstshp</v>
          </cell>
        </row>
        <row r="5112">
          <cell r="A5112">
            <v>344521</v>
          </cell>
          <cell r="B5112" t="str">
            <v>2O</v>
          </cell>
          <cell r="C5112" t="str">
            <v>Restricted</v>
          </cell>
          <cell r="D5112" t="str">
            <v>AU Restricted Fellowships</v>
          </cell>
          <cell r="E5112" t="str">
            <v>Dennis Wilson Grad Asst Edu 692765</v>
          </cell>
        </row>
        <row r="5113">
          <cell r="A5113">
            <v>344572</v>
          </cell>
          <cell r="B5113" t="str">
            <v>2O</v>
          </cell>
          <cell r="C5113" t="str">
            <v>Restricted</v>
          </cell>
          <cell r="D5113" t="str">
            <v>AU Restricted Fellowships</v>
          </cell>
          <cell r="E5113" t="str">
            <v>Ligon Fdn Annl Grad Assistantshp</v>
          </cell>
        </row>
        <row r="5114">
          <cell r="A5114">
            <v>344573</v>
          </cell>
          <cell r="B5114" t="str">
            <v>2O</v>
          </cell>
          <cell r="C5114" t="str">
            <v>Restricted</v>
          </cell>
          <cell r="D5114" t="str">
            <v>AU Restricted Fellowships</v>
          </cell>
          <cell r="E5114" t="str">
            <v>Lila L White Annl Grad Assistantshp</v>
          </cell>
        </row>
        <row r="5115">
          <cell r="A5115">
            <v>344702</v>
          </cell>
          <cell r="B5115" t="str">
            <v>2O</v>
          </cell>
          <cell r="C5115" t="str">
            <v>Restricted</v>
          </cell>
          <cell r="D5115" t="str">
            <v>AU Restricted Fellowships</v>
          </cell>
          <cell r="E5115" t="str">
            <v>DOW Chem CHE Fellowship 691952</v>
          </cell>
        </row>
        <row r="5116">
          <cell r="A5116">
            <v>344753</v>
          </cell>
          <cell r="B5116" t="str">
            <v>2O</v>
          </cell>
          <cell r="C5116" t="str">
            <v>Restricted</v>
          </cell>
          <cell r="D5116" t="str">
            <v>AU Restricted Fellowships</v>
          </cell>
          <cell r="E5116" t="str">
            <v>CH2M-Hill Fellowship 692169</v>
          </cell>
        </row>
        <row r="5117">
          <cell r="A5117">
            <v>344754</v>
          </cell>
          <cell r="B5117" t="str">
            <v>2O</v>
          </cell>
          <cell r="C5117" t="str">
            <v>Restricted</v>
          </cell>
          <cell r="D5117" t="str">
            <v>AU Restricted Fellowships</v>
          </cell>
          <cell r="E5117" t="str">
            <v>Civil Engr Graduate Flwshp 692090</v>
          </cell>
        </row>
        <row r="5118">
          <cell r="A5118">
            <v>344756</v>
          </cell>
          <cell r="B5118" t="str">
            <v>2O</v>
          </cell>
          <cell r="C5118" t="str">
            <v>Restricted</v>
          </cell>
          <cell r="D5118" t="str">
            <v>AU Restricted Fellowships</v>
          </cell>
          <cell r="E5118" t="str">
            <v>Law Lockwood &amp; Green Flwshp 692068</v>
          </cell>
        </row>
        <row r="5119">
          <cell r="A5119">
            <v>344757</v>
          </cell>
          <cell r="B5119" t="str">
            <v>2O</v>
          </cell>
          <cell r="C5119" t="str">
            <v>Restricted</v>
          </cell>
          <cell r="D5119" t="str">
            <v>AU Restricted Fellowships</v>
          </cell>
          <cell r="E5119" t="str">
            <v>Lowe T Mem Civl Engr Flwshp 692171</v>
          </cell>
        </row>
        <row r="5120">
          <cell r="A5120">
            <v>344758</v>
          </cell>
          <cell r="B5120" t="str">
            <v>2O</v>
          </cell>
          <cell r="C5120" t="str">
            <v>Restricted</v>
          </cell>
          <cell r="D5120" t="str">
            <v>AU Restricted Fellowships</v>
          </cell>
          <cell r="E5120" t="str">
            <v>Natl Stone Civil Eng Flwship</v>
          </cell>
        </row>
        <row r="5121">
          <cell r="A5121">
            <v>344759</v>
          </cell>
          <cell r="B5121" t="str">
            <v>2O</v>
          </cell>
          <cell r="C5121" t="str">
            <v>Restricted</v>
          </cell>
          <cell r="D5121" t="str">
            <v>AU Restricted Fellowships</v>
          </cell>
          <cell r="E5121" t="str">
            <v>W.G. Martin Fellowship 564529</v>
          </cell>
        </row>
        <row r="5122">
          <cell r="A5122">
            <v>344760</v>
          </cell>
          <cell r="B5122" t="str">
            <v>2O</v>
          </cell>
          <cell r="C5122" t="str">
            <v>Restricted</v>
          </cell>
          <cell r="D5122" t="str">
            <v>AU Restricted Fellowships</v>
          </cell>
          <cell r="E5122" t="str">
            <v>Bldg&amp;Earth Sci Inc Civl Engr Flwshp</v>
          </cell>
        </row>
        <row r="5123">
          <cell r="A5123">
            <v>344761</v>
          </cell>
          <cell r="B5123" t="str">
            <v>2O</v>
          </cell>
          <cell r="C5123" t="str">
            <v>Restricted</v>
          </cell>
          <cell r="D5123" t="str">
            <v>AU Restricted Fellowships</v>
          </cell>
          <cell r="E5123" t="str">
            <v>Walter Moore Annl Civil Engr Fwshp</v>
          </cell>
        </row>
        <row r="5124">
          <cell r="A5124">
            <v>344803</v>
          </cell>
          <cell r="B5124" t="str">
            <v>2O</v>
          </cell>
          <cell r="C5124" t="str">
            <v>Restricted</v>
          </cell>
          <cell r="D5124" t="str">
            <v>AU Restricted Fellowships</v>
          </cell>
          <cell r="E5124" t="str">
            <v>Gallett Geotechnical Eng Flwshp</v>
          </cell>
        </row>
        <row r="5125">
          <cell r="A5125">
            <v>344805</v>
          </cell>
          <cell r="B5125" t="str">
            <v>2O</v>
          </cell>
          <cell r="C5125" t="str">
            <v>Restricted</v>
          </cell>
          <cell r="D5125" t="str">
            <v>AU Restricted Fellowships</v>
          </cell>
          <cell r="E5125" t="str">
            <v>Kenyon Fellowship 691788</v>
          </cell>
        </row>
        <row r="5126">
          <cell r="A5126">
            <v>344806</v>
          </cell>
          <cell r="B5126" t="str">
            <v>2O</v>
          </cell>
          <cell r="C5126" t="str">
            <v>Restricted</v>
          </cell>
          <cell r="D5126" t="str">
            <v>AU Restricted Fellowships</v>
          </cell>
          <cell r="E5126" t="str">
            <v>Vodafone U.S. Fndtn Fell Initiative</v>
          </cell>
        </row>
        <row r="5127">
          <cell r="A5127">
            <v>344811</v>
          </cell>
          <cell r="B5127" t="str">
            <v>2O</v>
          </cell>
          <cell r="C5127" t="str">
            <v>Restricted</v>
          </cell>
          <cell r="D5127" t="str">
            <v>AU Restricted Fellowships</v>
          </cell>
          <cell r="E5127" t="str">
            <v>James Caldwell Engr Fwship 692914</v>
          </cell>
        </row>
        <row r="5128">
          <cell r="A5128">
            <v>344812</v>
          </cell>
          <cell r="B5128" t="str">
            <v>2O</v>
          </cell>
          <cell r="C5128" t="str">
            <v>Restricted</v>
          </cell>
          <cell r="D5128" t="str">
            <v>AU Restricted Fellowships</v>
          </cell>
          <cell r="E5128" t="str">
            <v>Redd Fmly Fdn Annl Engr Fllwship</v>
          </cell>
        </row>
        <row r="5129">
          <cell r="A5129">
            <v>344971</v>
          </cell>
          <cell r="B5129" t="str">
            <v>2O</v>
          </cell>
          <cell r="C5129" t="str">
            <v>Restricted</v>
          </cell>
          <cell r="D5129" t="str">
            <v>AU Restricted Fellowships</v>
          </cell>
          <cell r="E5129" t="str">
            <v>VOD Fdn Fellows Schl Ini Flwshp</v>
          </cell>
        </row>
        <row r="5130">
          <cell r="A5130">
            <v>345601</v>
          </cell>
          <cell r="B5130" t="str">
            <v>2O</v>
          </cell>
          <cell r="C5130" t="str">
            <v>Restricted</v>
          </cell>
          <cell r="D5130" t="str">
            <v>AU Restricted Fellowships</v>
          </cell>
          <cell r="E5130" t="str">
            <v>James Floyd Goggans Flwshp 691905</v>
          </cell>
        </row>
        <row r="5131">
          <cell r="A5131">
            <v>345602</v>
          </cell>
          <cell r="B5131" t="str">
            <v>2O</v>
          </cell>
          <cell r="C5131" t="str">
            <v>Restricted</v>
          </cell>
          <cell r="D5131" t="str">
            <v>AU Restricted Fellowships</v>
          </cell>
          <cell r="E5131" t="str">
            <v>Dukes J Forestry Fellowship 691767</v>
          </cell>
        </row>
        <row r="5132">
          <cell r="A5132">
            <v>345603</v>
          </cell>
          <cell r="B5132" t="str">
            <v>2O</v>
          </cell>
          <cell r="C5132" t="str">
            <v>Restricted</v>
          </cell>
          <cell r="D5132" t="str">
            <v>AU Restricted Fellowships</v>
          </cell>
          <cell r="E5132" t="str">
            <v>George C. Moore Fellowship 692328</v>
          </cell>
        </row>
        <row r="5133">
          <cell r="A5133">
            <v>345604</v>
          </cell>
          <cell r="B5133" t="str">
            <v>2O</v>
          </cell>
          <cell r="C5133" t="str">
            <v>Restricted</v>
          </cell>
          <cell r="D5133" t="str">
            <v>AU Restricted Fellowships</v>
          </cell>
          <cell r="E5133" t="str">
            <v>Drummond Co F/W Fellowship 692590</v>
          </cell>
        </row>
        <row r="5134">
          <cell r="A5134">
            <v>345651</v>
          </cell>
          <cell r="B5134" t="str">
            <v>2O</v>
          </cell>
          <cell r="C5134" t="str">
            <v>Restricted</v>
          </cell>
          <cell r="D5134" t="str">
            <v>AU Restricted Fellowships</v>
          </cell>
          <cell r="E5134" t="str">
            <v>BradleyIII John Fellowshp 691800</v>
          </cell>
        </row>
        <row r="5135">
          <cell r="A5135">
            <v>345652</v>
          </cell>
          <cell r="B5135" t="str">
            <v>2O</v>
          </cell>
          <cell r="C5135" t="str">
            <v>Restricted</v>
          </cell>
          <cell r="D5135" t="str">
            <v>AU Restricted Fellowships</v>
          </cell>
          <cell r="E5135" t="str">
            <v>Forest Lands Rsrch Fwship 564579</v>
          </cell>
        </row>
        <row r="5136">
          <cell r="A5136">
            <v>345654</v>
          </cell>
          <cell r="B5136" t="str">
            <v>2O</v>
          </cell>
          <cell r="C5136" t="str">
            <v>Restricted</v>
          </cell>
          <cell r="D5136" t="str">
            <v>AU Restricted Fellowships</v>
          </cell>
          <cell r="E5136" t="str">
            <v>Hugh Kaul Graduate Fellowship</v>
          </cell>
        </row>
        <row r="5137">
          <cell r="A5137">
            <v>345655</v>
          </cell>
          <cell r="B5137" t="str">
            <v>2O</v>
          </cell>
          <cell r="C5137" t="str">
            <v>Restricted</v>
          </cell>
          <cell r="D5137" t="str">
            <v>AU Restricted Fellowships</v>
          </cell>
          <cell r="E5137" t="str">
            <v>Westerfelt Fellowship 661534</v>
          </cell>
        </row>
        <row r="5138">
          <cell r="A5138">
            <v>345751</v>
          </cell>
          <cell r="B5138" t="str">
            <v>2O</v>
          </cell>
          <cell r="C5138" t="str">
            <v>Restricted</v>
          </cell>
          <cell r="D5138" t="str">
            <v>AU Restricted Fellowships</v>
          </cell>
          <cell r="E5138" t="str">
            <v>Merriwether Fellowship 661601</v>
          </cell>
        </row>
        <row r="5139">
          <cell r="A5139">
            <v>345752</v>
          </cell>
          <cell r="B5139" t="str">
            <v>2O</v>
          </cell>
          <cell r="C5139" t="str">
            <v>Restricted</v>
          </cell>
          <cell r="D5139" t="str">
            <v>AU Restricted Fellowships</v>
          </cell>
          <cell r="E5139" t="str">
            <v>AU General Grad Fellowship 692291</v>
          </cell>
        </row>
        <row r="5140">
          <cell r="A5140">
            <v>345753</v>
          </cell>
          <cell r="B5140" t="str">
            <v>2O</v>
          </cell>
          <cell r="C5140" t="str">
            <v>Restricted</v>
          </cell>
          <cell r="D5140" t="str">
            <v>AU Restricted Fellowships</v>
          </cell>
          <cell r="E5140" t="str">
            <v>Lila White Annual Asstshp Grad Sch</v>
          </cell>
        </row>
        <row r="5141">
          <cell r="A5141">
            <v>345754</v>
          </cell>
          <cell r="B5141" t="str">
            <v>2O</v>
          </cell>
          <cell r="C5141" t="str">
            <v>Restricted</v>
          </cell>
          <cell r="D5141" t="str">
            <v>AU Restricted Fellowships</v>
          </cell>
          <cell r="E5141" t="str">
            <v>C L Shot Senn Grad Stdt Endw 692718</v>
          </cell>
        </row>
        <row r="5142">
          <cell r="A5142">
            <v>345755</v>
          </cell>
          <cell r="B5142" t="str">
            <v>2O</v>
          </cell>
          <cell r="C5142" t="str">
            <v>Restricted</v>
          </cell>
          <cell r="D5142" t="str">
            <v>AU Restricted Fellowships</v>
          </cell>
          <cell r="E5142" t="str">
            <v>Aub Rsrch &amp; Dev Inst Annl Flwshp</v>
          </cell>
        </row>
        <row r="5143">
          <cell r="A5143">
            <v>345756</v>
          </cell>
          <cell r="B5143" t="str">
            <v>2O</v>
          </cell>
          <cell r="C5143" t="str">
            <v>Restricted</v>
          </cell>
          <cell r="D5143" t="str">
            <v>AU Restricted Fellowships</v>
          </cell>
          <cell r="E5143" t="str">
            <v>City of Auburn Grad Sch Annl Flwshp</v>
          </cell>
        </row>
        <row r="5144">
          <cell r="A5144">
            <v>345757</v>
          </cell>
          <cell r="B5144" t="str">
            <v>2O</v>
          </cell>
          <cell r="C5144" t="str">
            <v>Restricted</v>
          </cell>
          <cell r="D5144" t="str">
            <v>AU Restricted Fellowships</v>
          </cell>
          <cell r="E5144" t="str">
            <v>US Steel Academic Fellowships</v>
          </cell>
        </row>
        <row r="5145">
          <cell r="A5145">
            <v>345758</v>
          </cell>
          <cell r="B5145" t="str">
            <v>2O</v>
          </cell>
          <cell r="C5145" t="str">
            <v>Restricted</v>
          </cell>
          <cell r="D5145" t="str">
            <v>AU Restricted Fellowships</v>
          </cell>
          <cell r="E5145" t="str">
            <v>Emily &amp; Benton Cantey Annl Fllwshp</v>
          </cell>
        </row>
        <row r="5146">
          <cell r="A5146">
            <v>345851</v>
          </cell>
          <cell r="B5146" t="str">
            <v>2O</v>
          </cell>
          <cell r="C5146" t="str">
            <v>Restricted</v>
          </cell>
          <cell r="D5146" t="str">
            <v>AU Restricted Fellowships</v>
          </cell>
          <cell r="E5146" t="str">
            <v>Jeanne M. Priester Flwship 692089</v>
          </cell>
        </row>
        <row r="5147">
          <cell r="A5147">
            <v>345881</v>
          </cell>
          <cell r="B5147" t="str">
            <v>2O</v>
          </cell>
          <cell r="C5147" t="str">
            <v>Restricted</v>
          </cell>
          <cell r="D5147" t="str">
            <v>AU Restricted Fellowships</v>
          </cell>
          <cell r="E5147" t="str">
            <v>Ken Ottis Distinguished Awd 692228</v>
          </cell>
        </row>
        <row r="5148">
          <cell r="A5148">
            <v>346001</v>
          </cell>
          <cell r="B5148" t="str">
            <v>2O</v>
          </cell>
          <cell r="C5148" t="str">
            <v>Restricted</v>
          </cell>
          <cell r="D5148" t="str">
            <v>AU Restricted Fellowships</v>
          </cell>
          <cell r="E5148" t="str">
            <v>Hargis Fellowship</v>
          </cell>
        </row>
        <row r="5149">
          <cell r="A5149">
            <v>346051</v>
          </cell>
          <cell r="B5149" t="str">
            <v>2O</v>
          </cell>
          <cell r="C5149" t="str">
            <v>Restricted</v>
          </cell>
          <cell r="D5149" t="str">
            <v>AU Restricted Fellowships</v>
          </cell>
          <cell r="E5149" t="str">
            <v>Magrega  C Speech P Flwshp</v>
          </cell>
        </row>
        <row r="5150">
          <cell r="A5150">
            <v>346061</v>
          </cell>
          <cell r="B5150" t="str">
            <v>2O</v>
          </cell>
          <cell r="C5150" t="str">
            <v>Restricted</v>
          </cell>
          <cell r="D5150" t="str">
            <v>AU Restricted Fellowships</v>
          </cell>
          <cell r="E5150" t="str">
            <v>BettyT Naugle Annual Tech Flwshp</v>
          </cell>
        </row>
        <row r="5151">
          <cell r="A5151">
            <v>346062</v>
          </cell>
          <cell r="B5151" t="str">
            <v>2O</v>
          </cell>
          <cell r="C5151" t="str">
            <v>Restricted</v>
          </cell>
          <cell r="D5151" t="str">
            <v>AU Restricted Fellowships</v>
          </cell>
          <cell r="E5151" t="str">
            <v>Ruth &amp; Norman Brittin Flwshp 692392</v>
          </cell>
        </row>
        <row r="5152">
          <cell r="A5152">
            <v>346121</v>
          </cell>
          <cell r="B5152" t="str">
            <v>2O</v>
          </cell>
          <cell r="C5152" t="str">
            <v>Restricted</v>
          </cell>
          <cell r="D5152" t="str">
            <v>AU Restricted Fellowships</v>
          </cell>
          <cell r="E5152" t="str">
            <v>Blanca Renard Music Flwshp 661572</v>
          </cell>
        </row>
        <row r="5153">
          <cell r="A5153">
            <v>346131</v>
          </cell>
          <cell r="B5153" t="str">
            <v>2O</v>
          </cell>
          <cell r="C5153" t="str">
            <v>Restricted</v>
          </cell>
          <cell r="D5153" t="str">
            <v>AU Restricted Fellowships</v>
          </cell>
          <cell r="E5153" t="str">
            <v>Waid-Sykes Schlshp in Art</v>
          </cell>
        </row>
        <row r="5154">
          <cell r="A5154">
            <v>346161</v>
          </cell>
          <cell r="B5154" t="str">
            <v>2O</v>
          </cell>
          <cell r="C5154" t="str">
            <v>Restricted</v>
          </cell>
          <cell r="D5154" t="str">
            <v>AU Restricted Fellowships</v>
          </cell>
          <cell r="E5154" t="str">
            <v>Charles V. Lair  Flwshp 691805</v>
          </cell>
        </row>
        <row r="5155">
          <cell r="A5155">
            <v>346202</v>
          </cell>
          <cell r="B5155" t="str">
            <v>2O</v>
          </cell>
          <cell r="C5155" t="str">
            <v>Restricted</v>
          </cell>
          <cell r="D5155" t="str">
            <v>AU Restricted Fellowships</v>
          </cell>
          <cell r="E5155" t="str">
            <v>Christoper Communication Annl Fwshp</v>
          </cell>
        </row>
        <row r="5156">
          <cell r="A5156">
            <v>346602</v>
          </cell>
          <cell r="B5156" t="str">
            <v>2O</v>
          </cell>
          <cell r="C5156" t="str">
            <v>Restricted</v>
          </cell>
          <cell r="D5156" t="str">
            <v>AU Restricted Fellowships</v>
          </cell>
          <cell r="E5156" t="str">
            <v>Mark Morgan Mem Flwship 692227</v>
          </cell>
        </row>
        <row r="5157">
          <cell r="A5157">
            <v>346604</v>
          </cell>
          <cell r="B5157" t="str">
            <v>2O</v>
          </cell>
          <cell r="C5157" t="str">
            <v>Restricted</v>
          </cell>
          <cell r="D5157" t="str">
            <v>AU Restricted Fellowships</v>
          </cell>
          <cell r="E5157" t="str">
            <v>Pharmacy Progress Fellowship 691829</v>
          </cell>
        </row>
        <row r="5158">
          <cell r="A5158">
            <v>346701</v>
          </cell>
          <cell r="B5158" t="str">
            <v>2O</v>
          </cell>
          <cell r="C5158" t="str">
            <v>Restricted</v>
          </cell>
          <cell r="D5158" t="str">
            <v>AU Restricted Fellowships</v>
          </cell>
          <cell r="E5158" t="str">
            <v>Dennis Sikes Exp Path Flwshp 692457</v>
          </cell>
        </row>
        <row r="5159">
          <cell r="A5159">
            <v>346702</v>
          </cell>
          <cell r="B5159" t="str">
            <v>2O</v>
          </cell>
          <cell r="C5159" t="str">
            <v>Restricted</v>
          </cell>
          <cell r="D5159" t="str">
            <v>AU Restricted Fellowships</v>
          </cell>
          <cell r="E5159" t="str">
            <v>Schnerrenberger P VM Flwshp 661645</v>
          </cell>
        </row>
        <row r="5160">
          <cell r="A5160">
            <v>385002</v>
          </cell>
          <cell r="B5160" t="str">
            <v>2S</v>
          </cell>
          <cell r="C5160" t="str">
            <v>Restricted</v>
          </cell>
          <cell r="D5160" t="str">
            <v>Federal Governmental Appropriations</v>
          </cell>
          <cell r="E5160" t="str">
            <v>Federal Smith Lever 3 (b) and 3 (c)</v>
          </cell>
        </row>
        <row r="5161">
          <cell r="A5161">
            <v>500002</v>
          </cell>
          <cell r="B5161" t="str">
            <v>3A</v>
          </cell>
          <cell r="C5161" t="str">
            <v>Unrestricted</v>
          </cell>
          <cell r="D5161" t="str">
            <v>AU Auxiliary Enterprise</v>
          </cell>
          <cell r="E5161" t="str">
            <v>Auxiliary Ent Director</v>
          </cell>
        </row>
        <row r="5162">
          <cell r="A5162">
            <v>500004</v>
          </cell>
          <cell r="B5162" t="str">
            <v>3A</v>
          </cell>
          <cell r="C5162" t="str">
            <v>Unrestricted</v>
          </cell>
          <cell r="D5162" t="str">
            <v>AU Auxiliary Enterprise</v>
          </cell>
          <cell r="E5162" t="str">
            <v>Auxiliary Enterprises General</v>
          </cell>
        </row>
        <row r="5163">
          <cell r="A5163">
            <v>500005</v>
          </cell>
          <cell r="B5163" t="str">
            <v>3A</v>
          </cell>
          <cell r="C5163" t="str">
            <v>Unrestricted</v>
          </cell>
          <cell r="D5163" t="str">
            <v>AU Auxiliary Enterprise</v>
          </cell>
          <cell r="E5163" t="str">
            <v>Accruals-Auxiliary Enterprises</v>
          </cell>
        </row>
        <row r="5164">
          <cell r="A5164">
            <v>500008</v>
          </cell>
          <cell r="B5164" t="str">
            <v>3A</v>
          </cell>
          <cell r="C5164" t="str">
            <v>Unrestricted</v>
          </cell>
          <cell r="D5164" t="str">
            <v>AU Auxiliary Enterprise</v>
          </cell>
          <cell r="E5164" t="str">
            <v>Chefs Club Dec Balance</v>
          </cell>
        </row>
        <row r="5165">
          <cell r="A5165">
            <v>500041</v>
          </cell>
          <cell r="B5165" t="str">
            <v>3A</v>
          </cell>
          <cell r="C5165" t="str">
            <v>Unrestricted</v>
          </cell>
          <cell r="D5165" t="str">
            <v>AU Auxiliary Enterprise</v>
          </cell>
          <cell r="E5165" t="str">
            <v>JC Smith Museum Excursions</v>
          </cell>
        </row>
        <row r="5166">
          <cell r="A5166">
            <v>500042</v>
          </cell>
          <cell r="B5166" t="str">
            <v>3A</v>
          </cell>
          <cell r="C5166" t="str">
            <v>Unrestricted</v>
          </cell>
          <cell r="D5166" t="str">
            <v>AU Auxiliary Enterprise</v>
          </cell>
          <cell r="E5166" t="str">
            <v>JC Smith Museum Gift Shop</v>
          </cell>
        </row>
        <row r="5167">
          <cell r="A5167">
            <v>500043</v>
          </cell>
          <cell r="B5167" t="str">
            <v>3A</v>
          </cell>
          <cell r="C5167" t="str">
            <v>Unrestricted</v>
          </cell>
          <cell r="D5167" t="str">
            <v>AU Auxiliary Enterprise</v>
          </cell>
          <cell r="E5167" t="str">
            <v>JC Smith Museum Cafe</v>
          </cell>
        </row>
        <row r="5168">
          <cell r="A5168">
            <v>500121</v>
          </cell>
          <cell r="B5168" t="str">
            <v>3A</v>
          </cell>
          <cell r="C5168" t="str">
            <v>Unrestricted</v>
          </cell>
          <cell r="D5168" t="str">
            <v>AU Auxiliary Enterprise</v>
          </cell>
          <cell r="E5168" t="str">
            <v>Bookstore</v>
          </cell>
        </row>
        <row r="5169">
          <cell r="A5169">
            <v>500161</v>
          </cell>
          <cell r="B5169" t="str">
            <v>3A</v>
          </cell>
          <cell r="C5169" t="str">
            <v>Unrestricted</v>
          </cell>
          <cell r="D5169" t="str">
            <v>AU Auxiliary Enterprise</v>
          </cell>
          <cell r="E5169" t="str">
            <v>Tiger Card</v>
          </cell>
        </row>
        <row r="5170">
          <cell r="A5170">
            <v>500201</v>
          </cell>
          <cell r="B5170" t="str">
            <v>3A</v>
          </cell>
          <cell r="C5170" t="str">
            <v>Unrestricted</v>
          </cell>
          <cell r="D5170" t="str">
            <v>AU Auxiliary Enterprise</v>
          </cell>
          <cell r="E5170" t="str">
            <v>CD Village</v>
          </cell>
        </row>
        <row r="5171">
          <cell r="A5171">
            <v>500202</v>
          </cell>
          <cell r="B5171" t="str">
            <v>3A</v>
          </cell>
          <cell r="C5171" t="str">
            <v>Unrestricted</v>
          </cell>
          <cell r="D5171" t="str">
            <v>AU Auxiliary Enterprise</v>
          </cell>
          <cell r="E5171" t="str">
            <v>CD Village Extension</v>
          </cell>
        </row>
        <row r="5172">
          <cell r="A5172">
            <v>500203</v>
          </cell>
          <cell r="B5172" t="str">
            <v>3A</v>
          </cell>
          <cell r="C5172" t="str">
            <v>Unrestricted</v>
          </cell>
          <cell r="D5172" t="str">
            <v>AU Auxiliary Enterprise</v>
          </cell>
          <cell r="E5172" t="str">
            <v>Hill Dorms</v>
          </cell>
        </row>
        <row r="5173">
          <cell r="A5173">
            <v>500204</v>
          </cell>
          <cell r="B5173" t="str">
            <v>3A</v>
          </cell>
          <cell r="C5173" t="str">
            <v>Unrestricted</v>
          </cell>
          <cell r="D5173" t="str">
            <v>AU Auxiliary Enterprise</v>
          </cell>
          <cell r="E5173" t="str">
            <v>Noble Hall</v>
          </cell>
        </row>
        <row r="5174">
          <cell r="A5174">
            <v>500205</v>
          </cell>
          <cell r="B5174" t="str">
            <v>3A</v>
          </cell>
          <cell r="C5174" t="str">
            <v>Unrestricted</v>
          </cell>
          <cell r="D5174" t="str">
            <v>AU Auxiliary Enterprise</v>
          </cell>
          <cell r="E5174" t="str">
            <v>Quad Center Dorms</v>
          </cell>
        </row>
        <row r="5175">
          <cell r="A5175">
            <v>500207</v>
          </cell>
          <cell r="B5175" t="str">
            <v>3A</v>
          </cell>
          <cell r="C5175" t="str">
            <v>Unrestricted</v>
          </cell>
          <cell r="D5175" t="str">
            <v>AU Auxiliary Enterprise</v>
          </cell>
          <cell r="E5175" t="str">
            <v>Sewell Hall</v>
          </cell>
        </row>
        <row r="5176">
          <cell r="A5176">
            <v>500208</v>
          </cell>
          <cell r="B5176" t="str">
            <v>3A</v>
          </cell>
          <cell r="C5176" t="str">
            <v>Unrestricted</v>
          </cell>
          <cell r="D5176" t="str">
            <v>AU Auxiliary Enterprise</v>
          </cell>
          <cell r="E5176" t="str">
            <v>Residence Life</v>
          </cell>
        </row>
        <row r="5177">
          <cell r="A5177">
            <v>500209</v>
          </cell>
          <cell r="B5177" t="str">
            <v>3A</v>
          </cell>
          <cell r="C5177" t="str">
            <v>Unrestricted</v>
          </cell>
          <cell r="D5177" t="str">
            <v>AU Auxiliary Enterprise</v>
          </cell>
          <cell r="E5177" t="str">
            <v>Housing &amp; Resident Life</v>
          </cell>
        </row>
        <row r="5178">
          <cell r="A5178">
            <v>500211</v>
          </cell>
          <cell r="B5178" t="str">
            <v>3A</v>
          </cell>
          <cell r="C5178" t="str">
            <v>Unrestricted</v>
          </cell>
          <cell r="D5178" t="str">
            <v>AU Auxiliary Enterprise</v>
          </cell>
          <cell r="E5178" t="str">
            <v>Village Residence Halls</v>
          </cell>
        </row>
        <row r="5179">
          <cell r="A5179">
            <v>500212</v>
          </cell>
          <cell r="B5179" t="str">
            <v>3A</v>
          </cell>
          <cell r="C5179" t="str">
            <v>Unrestricted</v>
          </cell>
          <cell r="D5179" t="str">
            <v>AU Auxiliary Enterprise</v>
          </cell>
          <cell r="E5179" t="str">
            <v>Panhellenic Stdnt Village Assessmnt</v>
          </cell>
        </row>
        <row r="5180">
          <cell r="A5180">
            <v>500213</v>
          </cell>
          <cell r="B5180" t="str">
            <v>3A</v>
          </cell>
          <cell r="C5180" t="str">
            <v>Unrestricted</v>
          </cell>
          <cell r="D5180" t="str">
            <v>AU Auxiliary Enterprise</v>
          </cell>
          <cell r="E5180" t="str">
            <v>AU Affiliated Housing Off Campus</v>
          </cell>
        </row>
        <row r="5181">
          <cell r="A5181">
            <v>500241</v>
          </cell>
          <cell r="B5181" t="str">
            <v>3A</v>
          </cell>
          <cell r="C5181" t="str">
            <v>Unrestricted</v>
          </cell>
          <cell r="D5181" t="str">
            <v>AU Auxiliary Enterprise</v>
          </cell>
          <cell r="E5181" t="str">
            <v>Surplus Property</v>
          </cell>
        </row>
        <row r="5182">
          <cell r="A5182">
            <v>500281</v>
          </cell>
          <cell r="B5182" t="str">
            <v>3A</v>
          </cell>
          <cell r="C5182" t="str">
            <v>Unrestricted</v>
          </cell>
          <cell r="D5182" t="str">
            <v>AU Auxiliary Enterprise</v>
          </cell>
          <cell r="E5182" t="str">
            <v>AU Concessions</v>
          </cell>
        </row>
        <row r="5183">
          <cell r="A5183">
            <v>500321</v>
          </cell>
          <cell r="B5183" t="str">
            <v>3A</v>
          </cell>
          <cell r="C5183" t="str">
            <v>Unrestricted</v>
          </cell>
          <cell r="D5183" t="str">
            <v>AU Auxiliary Enterprise</v>
          </cell>
          <cell r="E5183" t="str">
            <v>Copyright Royalty</v>
          </cell>
        </row>
        <row r="5184">
          <cell r="A5184">
            <v>500361</v>
          </cell>
          <cell r="B5184" t="str">
            <v>3A</v>
          </cell>
          <cell r="C5184" t="str">
            <v>Unrestricted</v>
          </cell>
          <cell r="D5184" t="str">
            <v>AU Auxiliary Enterprise</v>
          </cell>
          <cell r="E5184" t="str">
            <v>Campus Area Transit</v>
          </cell>
        </row>
        <row r="5185">
          <cell r="A5185">
            <v>500362</v>
          </cell>
          <cell r="B5185" t="str">
            <v>3A</v>
          </cell>
          <cell r="C5185" t="str">
            <v>Unrestricted</v>
          </cell>
          <cell r="D5185" t="str">
            <v>AU Auxiliary Enterprise</v>
          </cell>
          <cell r="E5185" t="str">
            <v>Transit Marketing</v>
          </cell>
        </row>
        <row r="5186">
          <cell r="A5186">
            <v>500363</v>
          </cell>
          <cell r="B5186" t="str">
            <v>3A</v>
          </cell>
          <cell r="C5186" t="str">
            <v>Unrestricted</v>
          </cell>
          <cell r="D5186" t="str">
            <v>AU Auxiliary Enterprise</v>
          </cell>
          <cell r="E5186" t="str">
            <v>Parking and Transit</v>
          </cell>
        </row>
        <row r="5187">
          <cell r="A5187">
            <v>500364</v>
          </cell>
          <cell r="B5187" t="str">
            <v>3A</v>
          </cell>
          <cell r="C5187" t="str">
            <v>Unrestricted</v>
          </cell>
          <cell r="D5187" t="str">
            <v>AU Auxiliary Enterprise</v>
          </cell>
          <cell r="E5187" t="str">
            <v>Wheel-Lock Admin</v>
          </cell>
        </row>
        <row r="5188">
          <cell r="A5188">
            <v>500401</v>
          </cell>
          <cell r="B5188" t="str">
            <v>3A</v>
          </cell>
          <cell r="C5188" t="str">
            <v>Unrestricted</v>
          </cell>
          <cell r="D5188" t="str">
            <v>AU Auxiliary Enterprise</v>
          </cell>
          <cell r="E5188" t="str">
            <v>Interest Income Auxiliary Enterpris</v>
          </cell>
        </row>
        <row r="5189">
          <cell r="A5189">
            <v>500481</v>
          </cell>
          <cell r="B5189" t="str">
            <v>3A</v>
          </cell>
          <cell r="C5189" t="str">
            <v>Unrestricted</v>
          </cell>
          <cell r="D5189" t="str">
            <v>AU Auxiliary Enterprise</v>
          </cell>
          <cell r="E5189" t="str">
            <v>Vending Concession</v>
          </cell>
        </row>
        <row r="5190">
          <cell r="A5190">
            <v>500482</v>
          </cell>
          <cell r="B5190" t="str">
            <v>3A</v>
          </cell>
          <cell r="C5190" t="str">
            <v>Unrestricted</v>
          </cell>
          <cell r="D5190" t="str">
            <v>AU Auxiliary Enterprise</v>
          </cell>
          <cell r="E5190" t="str">
            <v>North Terrell Shops</v>
          </cell>
        </row>
        <row r="5191">
          <cell r="A5191">
            <v>500489</v>
          </cell>
          <cell r="B5191" t="str">
            <v>3A</v>
          </cell>
          <cell r="C5191" t="str">
            <v>Unrestricted</v>
          </cell>
          <cell r="D5191" t="str">
            <v>AU Auxiliary Enterprise</v>
          </cell>
          <cell r="E5191" t="str">
            <v>Dining Revolving Chargable Rev&amp;Exp</v>
          </cell>
        </row>
        <row r="5192">
          <cell r="A5192">
            <v>500490</v>
          </cell>
          <cell r="B5192" t="str">
            <v>3A</v>
          </cell>
          <cell r="C5192" t="str">
            <v>Unrestricted</v>
          </cell>
          <cell r="D5192" t="str">
            <v>AU Auxiliary Enterprise</v>
          </cell>
          <cell r="E5192" t="str">
            <v>AU Dining Commissions/Expenditures</v>
          </cell>
        </row>
        <row r="5193">
          <cell r="A5193">
            <v>500521</v>
          </cell>
          <cell r="B5193" t="str">
            <v>3A</v>
          </cell>
          <cell r="C5193" t="str">
            <v>Unrestricted</v>
          </cell>
          <cell r="D5193" t="str">
            <v>AU Auxiliary Enterprise</v>
          </cell>
          <cell r="E5193" t="str">
            <v>Student Tenant Services</v>
          </cell>
        </row>
        <row r="5194">
          <cell r="A5194">
            <v>500522</v>
          </cell>
          <cell r="B5194" t="str">
            <v>3A</v>
          </cell>
          <cell r="C5194" t="str">
            <v>Unrestricted</v>
          </cell>
          <cell r="D5194" t="str">
            <v>AU Auxiliary Enterprise</v>
          </cell>
          <cell r="E5194" t="str">
            <v>Lab Printing</v>
          </cell>
        </row>
        <row r="5195">
          <cell r="A5195">
            <v>500523</v>
          </cell>
          <cell r="B5195" t="str">
            <v>3A</v>
          </cell>
          <cell r="C5195" t="str">
            <v>Unrestricted</v>
          </cell>
          <cell r="D5195" t="str">
            <v>AU Auxiliary Enterprise</v>
          </cell>
          <cell r="E5195" t="str">
            <v>Communication Services</v>
          </cell>
        </row>
        <row r="5196">
          <cell r="A5196">
            <v>500561</v>
          </cell>
          <cell r="B5196" t="str">
            <v>3A</v>
          </cell>
          <cell r="C5196" t="str">
            <v>Unrestricted</v>
          </cell>
          <cell r="D5196" t="str">
            <v>AU Auxiliary Enterprise</v>
          </cell>
          <cell r="E5196" t="str">
            <v>Computer Support</v>
          </cell>
        </row>
        <row r="5197">
          <cell r="A5197">
            <v>500562</v>
          </cell>
          <cell r="B5197" t="str">
            <v>3A</v>
          </cell>
          <cell r="C5197" t="str">
            <v>Unrestricted</v>
          </cell>
          <cell r="D5197" t="str">
            <v>AU Auxiliary Enterprise</v>
          </cell>
          <cell r="E5197" t="str">
            <v>Cable TV</v>
          </cell>
        </row>
        <row r="5198">
          <cell r="A5198">
            <v>500563</v>
          </cell>
          <cell r="B5198" t="str">
            <v>3A</v>
          </cell>
          <cell r="C5198" t="str">
            <v>Unrestricted</v>
          </cell>
          <cell r="D5198" t="str">
            <v>AU Auxiliary Enterprise</v>
          </cell>
          <cell r="E5198" t="str">
            <v>Voice</v>
          </cell>
        </row>
        <row r="5199">
          <cell r="A5199">
            <v>500564</v>
          </cell>
          <cell r="B5199" t="str">
            <v>3A</v>
          </cell>
          <cell r="C5199" t="str">
            <v>Unrestricted</v>
          </cell>
          <cell r="D5199" t="str">
            <v>AU Auxiliary Enterprise</v>
          </cell>
          <cell r="E5199" t="str">
            <v>Data</v>
          </cell>
        </row>
        <row r="5200">
          <cell r="A5200">
            <v>500565</v>
          </cell>
          <cell r="B5200" t="str">
            <v>3A</v>
          </cell>
          <cell r="C5200" t="str">
            <v>Unrestricted</v>
          </cell>
          <cell r="D5200" t="str">
            <v>AU Auxiliary Enterprise</v>
          </cell>
          <cell r="E5200" t="str">
            <v>MM Classroom Design</v>
          </cell>
        </row>
        <row r="5201">
          <cell r="A5201">
            <v>500568</v>
          </cell>
          <cell r="B5201" t="str">
            <v>3A</v>
          </cell>
          <cell r="C5201" t="str">
            <v>Unrestricted</v>
          </cell>
          <cell r="D5201" t="str">
            <v>AU Auxiliary Enterprise</v>
          </cell>
          <cell r="E5201" t="str">
            <v>OIT Software Sales</v>
          </cell>
        </row>
        <row r="5202">
          <cell r="A5202">
            <v>500569</v>
          </cell>
          <cell r="B5202" t="str">
            <v>3A</v>
          </cell>
          <cell r="C5202" t="str">
            <v>Unrestricted</v>
          </cell>
          <cell r="D5202" t="str">
            <v>AU Auxiliary Enterprise</v>
          </cell>
          <cell r="E5202" t="str">
            <v>OIT Contract Services</v>
          </cell>
        </row>
        <row r="5203">
          <cell r="A5203">
            <v>500601</v>
          </cell>
          <cell r="B5203" t="str">
            <v>3A</v>
          </cell>
          <cell r="C5203" t="str">
            <v>Unrestricted</v>
          </cell>
          <cell r="D5203" t="str">
            <v>AU Auxiliary Enterprise</v>
          </cell>
          <cell r="E5203" t="str">
            <v>Copy Cat</v>
          </cell>
        </row>
        <row r="5204">
          <cell r="A5204">
            <v>501120</v>
          </cell>
          <cell r="B5204" t="str">
            <v>3B</v>
          </cell>
          <cell r="C5204" t="str">
            <v>Unrestricted</v>
          </cell>
          <cell r="D5204" t="str">
            <v>AUM Auxiliary Enterprises</v>
          </cell>
          <cell r="E5204" t="str">
            <v>Ceramic &amp; Sculpture</v>
          </cell>
        </row>
        <row r="5205">
          <cell r="A5205">
            <v>501240</v>
          </cell>
          <cell r="B5205" t="str">
            <v>3B</v>
          </cell>
          <cell r="C5205" t="str">
            <v>Unrestricted</v>
          </cell>
          <cell r="D5205" t="str">
            <v>AUM Auxiliary Enterprises</v>
          </cell>
          <cell r="E5205" t="str">
            <v>Vending Commission</v>
          </cell>
        </row>
        <row r="5206">
          <cell r="A5206">
            <v>501280</v>
          </cell>
          <cell r="B5206" t="str">
            <v>3B</v>
          </cell>
          <cell r="C5206" t="str">
            <v>Unrestricted</v>
          </cell>
          <cell r="D5206" t="str">
            <v>AUM Auxiliary Enterprises</v>
          </cell>
          <cell r="E5206" t="str">
            <v>West Housing AUM</v>
          </cell>
        </row>
        <row r="5207">
          <cell r="A5207">
            <v>501360</v>
          </cell>
          <cell r="B5207" t="str">
            <v>3B</v>
          </cell>
          <cell r="C5207" t="str">
            <v>Unrestricted</v>
          </cell>
          <cell r="D5207" t="str">
            <v>AUM Auxiliary Enterprises</v>
          </cell>
          <cell r="E5207" t="str">
            <v>North Commons</v>
          </cell>
        </row>
        <row r="5208">
          <cell r="A5208">
            <v>501420</v>
          </cell>
          <cell r="B5208" t="str">
            <v>3B</v>
          </cell>
          <cell r="C5208" t="str">
            <v>Unrestricted</v>
          </cell>
          <cell r="D5208" t="str">
            <v>AUM Auxiliary Enterprises</v>
          </cell>
          <cell r="E5208" t="str">
            <v>Bookstores</v>
          </cell>
        </row>
        <row r="5209">
          <cell r="A5209">
            <v>501440</v>
          </cell>
          <cell r="B5209" t="str">
            <v>3B</v>
          </cell>
          <cell r="C5209" t="str">
            <v>Unrestricted</v>
          </cell>
          <cell r="D5209" t="str">
            <v>AUM Auxiliary Enterprises</v>
          </cell>
          <cell r="E5209" t="str">
            <v>Dining Services</v>
          </cell>
        </row>
        <row r="5210">
          <cell r="A5210">
            <v>501461</v>
          </cell>
          <cell r="B5210" t="str">
            <v>3B</v>
          </cell>
          <cell r="C5210" t="str">
            <v>Unrestricted</v>
          </cell>
          <cell r="D5210" t="str">
            <v>AUM Auxiliary Enterprises</v>
          </cell>
          <cell r="E5210" t="str">
            <v>AUM Postal Account</v>
          </cell>
        </row>
        <row r="5211">
          <cell r="A5211">
            <v>501462</v>
          </cell>
          <cell r="B5211" t="str">
            <v>3B</v>
          </cell>
          <cell r="C5211" t="str">
            <v>Unrestricted</v>
          </cell>
          <cell r="D5211" t="str">
            <v>AUM Auxiliary Enterprises</v>
          </cell>
          <cell r="E5211" t="str">
            <v>Student Wellness Center AUM</v>
          </cell>
        </row>
        <row r="5212">
          <cell r="A5212">
            <v>501463</v>
          </cell>
          <cell r="B5212" t="str">
            <v>3B</v>
          </cell>
          <cell r="C5212" t="str">
            <v>Unrestricted</v>
          </cell>
          <cell r="D5212" t="str">
            <v>AUM Auxiliary Enterprises</v>
          </cell>
          <cell r="E5212" t="str">
            <v>Room Rental AUM</v>
          </cell>
        </row>
        <row r="5213">
          <cell r="A5213">
            <v>501500</v>
          </cell>
          <cell r="B5213" t="str">
            <v>3B</v>
          </cell>
          <cell r="C5213" t="str">
            <v>Unrestricted</v>
          </cell>
          <cell r="D5213" t="str">
            <v>AUM Auxiliary Enterprises</v>
          </cell>
          <cell r="E5213" t="str">
            <v>Accrual Auxilliary Enterprise</v>
          </cell>
        </row>
        <row r="5214">
          <cell r="A5214">
            <v>500081</v>
          </cell>
          <cell r="B5214" t="str">
            <v>3C</v>
          </cell>
          <cell r="C5214" t="str">
            <v>Unrestricted</v>
          </cell>
          <cell r="D5214" t="str">
            <v>AU Auxiliary Enterprise-Athletics</v>
          </cell>
          <cell r="E5214" t="str">
            <v>Athletics Operations</v>
          </cell>
        </row>
        <row r="5215">
          <cell r="A5215">
            <v>500084</v>
          </cell>
          <cell r="B5215" t="str">
            <v>3C</v>
          </cell>
          <cell r="C5215" t="str">
            <v>Unrestricted</v>
          </cell>
          <cell r="D5215" t="str">
            <v>AU Auxiliary Enterprise-Athletics</v>
          </cell>
          <cell r="E5215" t="str">
            <v>Auburn Arena</v>
          </cell>
        </row>
        <row r="5216">
          <cell r="A5216">
            <v>500086</v>
          </cell>
          <cell r="B5216" t="str">
            <v>3C</v>
          </cell>
          <cell r="C5216" t="str">
            <v>Unrestricted</v>
          </cell>
          <cell r="D5216" t="str">
            <v>AU Auxiliary Enterprise-Athletics</v>
          </cell>
          <cell r="E5216" t="str">
            <v>Arena Events</v>
          </cell>
        </row>
        <row r="5217">
          <cell r="A5217">
            <v>504005</v>
          </cell>
          <cell r="B5217" t="str">
            <v>4A</v>
          </cell>
          <cell r="C5217" t="str">
            <v>Restricted</v>
          </cell>
          <cell r="D5217" t="str">
            <v>AU Student Loans</v>
          </cell>
          <cell r="E5217" t="str">
            <v>Perkins Interest Receivable</v>
          </cell>
        </row>
        <row r="5218">
          <cell r="A5218">
            <v>504025</v>
          </cell>
          <cell r="B5218" t="str">
            <v>4A</v>
          </cell>
          <cell r="C5218" t="str">
            <v>Restricted</v>
          </cell>
          <cell r="D5218" t="str">
            <v>AU Student Loans</v>
          </cell>
          <cell r="E5218" t="str">
            <v>Perkins Late Charges Collected F&amp;A</v>
          </cell>
        </row>
        <row r="5219">
          <cell r="A5219">
            <v>504060</v>
          </cell>
          <cell r="B5219" t="str">
            <v>4A</v>
          </cell>
          <cell r="C5219" t="str">
            <v>Restricted</v>
          </cell>
          <cell r="D5219" t="str">
            <v>AU Student Loans</v>
          </cell>
          <cell r="E5219" t="str">
            <v>Perkins Admin Allow Paid to AU</v>
          </cell>
        </row>
        <row r="5220">
          <cell r="A5220">
            <v>504065</v>
          </cell>
          <cell r="B5220" t="str">
            <v>4A</v>
          </cell>
          <cell r="C5220" t="str">
            <v>Restricted</v>
          </cell>
          <cell r="D5220" t="str">
            <v>AU Student Loans</v>
          </cell>
          <cell r="E5220" t="str">
            <v>Perkins Contra Admin Allow</v>
          </cell>
        </row>
        <row r="5221">
          <cell r="A5221">
            <v>504085</v>
          </cell>
          <cell r="B5221" t="str">
            <v>4A</v>
          </cell>
          <cell r="C5221" t="str">
            <v>Restricted</v>
          </cell>
          <cell r="D5221" t="str">
            <v>AU Student Loans</v>
          </cell>
          <cell r="E5221" t="str">
            <v>Perkins A/R Govt Fd Reimb A72</v>
          </cell>
        </row>
        <row r="5222">
          <cell r="A5222">
            <v>504090</v>
          </cell>
          <cell r="B5222" t="str">
            <v>4A</v>
          </cell>
          <cell r="C5222" t="str">
            <v>Restricted</v>
          </cell>
          <cell r="D5222" t="str">
            <v>AU Student Loans</v>
          </cell>
          <cell r="E5222" t="str">
            <v>Perkins Inv Earning 90% Fed</v>
          </cell>
        </row>
        <row r="5223">
          <cell r="A5223">
            <v>504095</v>
          </cell>
          <cell r="B5223" t="str">
            <v>4A</v>
          </cell>
          <cell r="C5223" t="str">
            <v>Restricted</v>
          </cell>
          <cell r="D5223" t="str">
            <v>AU Student Loans</v>
          </cell>
          <cell r="E5223" t="str">
            <v>Perkins Inv Earning 10% AU</v>
          </cell>
        </row>
        <row r="5224">
          <cell r="A5224">
            <v>504230</v>
          </cell>
          <cell r="B5224" t="str">
            <v>4A</v>
          </cell>
          <cell r="C5224" t="str">
            <v>Restricted</v>
          </cell>
          <cell r="D5224" t="str">
            <v>AU Student Loans</v>
          </cell>
          <cell r="E5224" t="str">
            <v>Perk P&amp;I Canc-Early Interv/Fam Svcs</v>
          </cell>
        </row>
        <row r="5225">
          <cell r="A5225">
            <v>504237</v>
          </cell>
          <cell r="B5225" t="str">
            <v>4A</v>
          </cell>
          <cell r="C5225" t="str">
            <v>Restricted</v>
          </cell>
          <cell r="D5225" t="str">
            <v>AU Student Loans</v>
          </cell>
          <cell r="E5225" t="str">
            <v>Perk P&amp;I Canc-Firefighter</v>
          </cell>
        </row>
        <row r="5226">
          <cell r="A5226">
            <v>504240</v>
          </cell>
          <cell r="B5226" t="str">
            <v>4A</v>
          </cell>
          <cell r="C5226" t="str">
            <v>Restricted</v>
          </cell>
          <cell r="D5226" t="str">
            <v>AU Student Loans</v>
          </cell>
          <cell r="E5226" t="str">
            <v>Perk P&amp;I Canc-Head Start</v>
          </cell>
        </row>
        <row r="5227">
          <cell r="A5227">
            <v>504245</v>
          </cell>
          <cell r="B5227" t="str">
            <v>4A</v>
          </cell>
          <cell r="C5227" t="str">
            <v>Restricted</v>
          </cell>
          <cell r="D5227" t="str">
            <v>AU Student Loans</v>
          </cell>
          <cell r="E5227" t="str">
            <v>Perk P&amp;I Canc-Law Enforcement</v>
          </cell>
        </row>
        <row r="5228">
          <cell r="A5228">
            <v>504250</v>
          </cell>
          <cell r="B5228" t="str">
            <v>4A</v>
          </cell>
          <cell r="C5228" t="str">
            <v>Restricted</v>
          </cell>
          <cell r="D5228" t="str">
            <v>AU Student Loans</v>
          </cell>
          <cell r="E5228" t="str">
            <v>Perk P&amp;I Canc-Military</v>
          </cell>
        </row>
        <row r="5229">
          <cell r="A5229">
            <v>504255</v>
          </cell>
          <cell r="B5229" t="str">
            <v>4A</v>
          </cell>
          <cell r="C5229" t="str">
            <v>Restricted</v>
          </cell>
          <cell r="D5229" t="str">
            <v>AU Student Loans</v>
          </cell>
          <cell r="E5229" t="str">
            <v>Perk P&amp;I Canc-Nurse/Med Tech</v>
          </cell>
        </row>
        <row r="5230">
          <cell r="A5230">
            <v>504260</v>
          </cell>
          <cell r="B5230" t="str">
            <v>4A</v>
          </cell>
          <cell r="C5230" t="str">
            <v>Restricted</v>
          </cell>
          <cell r="D5230" t="str">
            <v>AU Student Loans</v>
          </cell>
          <cell r="E5230" t="str">
            <v>Perk P&amp;I Canc-Peace Corp</v>
          </cell>
        </row>
        <row r="5231">
          <cell r="A5231">
            <v>504264</v>
          </cell>
          <cell r="B5231" t="str">
            <v>4A</v>
          </cell>
          <cell r="C5231" t="str">
            <v>Restricted</v>
          </cell>
          <cell r="D5231" t="str">
            <v>AU Student Loans</v>
          </cell>
          <cell r="E5231" t="str">
            <v>Perk P&amp;I Canc-Staff Pre-K</v>
          </cell>
        </row>
        <row r="5232">
          <cell r="A5232">
            <v>504265</v>
          </cell>
          <cell r="B5232" t="str">
            <v>4A</v>
          </cell>
          <cell r="C5232" t="str">
            <v>Restricted</v>
          </cell>
          <cell r="D5232" t="str">
            <v>AU Student Loans</v>
          </cell>
          <cell r="E5232" t="str">
            <v>Perk P&amp;I Canc-Teaching/Teach SpecEd</v>
          </cell>
        </row>
        <row r="5233">
          <cell r="A5233">
            <v>504270</v>
          </cell>
          <cell r="B5233" t="str">
            <v>4A</v>
          </cell>
          <cell r="C5233" t="str">
            <v>Restricted</v>
          </cell>
          <cell r="D5233" t="str">
            <v>AU Student Loans</v>
          </cell>
          <cell r="E5233" t="str">
            <v>Perk P&amp;I Canc-Teacher Shortage</v>
          </cell>
        </row>
        <row r="5234">
          <cell r="A5234">
            <v>504340</v>
          </cell>
          <cell r="B5234" t="str">
            <v>4A</v>
          </cell>
          <cell r="C5234" t="str">
            <v>Restricted</v>
          </cell>
          <cell r="D5234" t="str">
            <v>AU Student Loans</v>
          </cell>
          <cell r="E5234" t="str">
            <v>Perk P&amp;I Canc-Assignment</v>
          </cell>
        </row>
        <row r="5235">
          <cell r="A5235">
            <v>504355</v>
          </cell>
          <cell r="B5235" t="str">
            <v>4A</v>
          </cell>
          <cell r="C5235" t="str">
            <v>Restricted</v>
          </cell>
          <cell r="D5235" t="str">
            <v>AU Student Loans</v>
          </cell>
          <cell r="E5235" t="str">
            <v>Perk P&amp;I Canc-Death</v>
          </cell>
        </row>
        <row r="5236">
          <cell r="A5236">
            <v>504365</v>
          </cell>
          <cell r="B5236" t="str">
            <v>4A</v>
          </cell>
          <cell r="C5236" t="str">
            <v>Restricted</v>
          </cell>
          <cell r="D5236" t="str">
            <v>AU Student Loans</v>
          </cell>
          <cell r="E5236" t="str">
            <v>Perkins P/I/L/C Canc-Write Off</v>
          </cell>
        </row>
        <row r="5237">
          <cell r="A5237">
            <v>504370</v>
          </cell>
          <cell r="B5237" t="str">
            <v>4A</v>
          </cell>
          <cell r="C5237" t="str">
            <v>Restricted</v>
          </cell>
          <cell r="D5237" t="str">
            <v>AU Student Loans</v>
          </cell>
          <cell r="E5237" t="str">
            <v>Perkins Internal Collection Costs</v>
          </cell>
        </row>
        <row r="5238">
          <cell r="A5238">
            <v>504375</v>
          </cell>
          <cell r="B5238" t="str">
            <v>4A</v>
          </cell>
          <cell r="C5238" t="str">
            <v>Restricted</v>
          </cell>
          <cell r="D5238" t="str">
            <v>AU Student Loans</v>
          </cell>
          <cell r="E5238" t="str">
            <v>Perkins Collection Co Commissions</v>
          </cell>
        </row>
        <row r="5239">
          <cell r="A5239">
            <v>505010</v>
          </cell>
          <cell r="B5239" t="str">
            <v>4A</v>
          </cell>
          <cell r="C5239" t="str">
            <v>Restricted</v>
          </cell>
          <cell r="D5239" t="str">
            <v>AU Student Loans</v>
          </cell>
          <cell r="E5239" t="str">
            <v>HPPY Interest Receivables</v>
          </cell>
        </row>
        <row r="5240">
          <cell r="A5240">
            <v>505050</v>
          </cell>
          <cell r="B5240" t="str">
            <v>4A</v>
          </cell>
          <cell r="C5240" t="str">
            <v>Restricted</v>
          </cell>
          <cell r="D5240" t="str">
            <v>AU Student Loans</v>
          </cell>
          <cell r="E5240" t="str">
            <v>HPPY Late Charges Collected</v>
          </cell>
        </row>
        <row r="5241">
          <cell r="A5241">
            <v>505090</v>
          </cell>
          <cell r="B5241" t="str">
            <v>4A</v>
          </cell>
          <cell r="C5241" t="str">
            <v>Restricted</v>
          </cell>
          <cell r="D5241" t="str">
            <v>AU Student Loans</v>
          </cell>
          <cell r="E5241" t="str">
            <v>HPPY Investment Earning Fed</v>
          </cell>
        </row>
        <row r="5242">
          <cell r="A5242">
            <v>505095</v>
          </cell>
          <cell r="B5242" t="str">
            <v>4A</v>
          </cell>
          <cell r="C5242" t="str">
            <v>Restricted</v>
          </cell>
          <cell r="D5242" t="str">
            <v>AU Student Loans</v>
          </cell>
          <cell r="E5242" t="str">
            <v>HPPY Investment Earning AU</v>
          </cell>
        </row>
        <row r="5243">
          <cell r="A5243">
            <v>505211</v>
          </cell>
          <cell r="B5243" t="str">
            <v>4A</v>
          </cell>
          <cell r="C5243" t="str">
            <v>Restricted</v>
          </cell>
          <cell r="D5243" t="str">
            <v>AU Student Loans</v>
          </cell>
          <cell r="E5243" t="str">
            <v>HPPY P/I/L/C Canc W/O Low Balance</v>
          </cell>
        </row>
        <row r="5244">
          <cell r="A5244">
            <v>505220</v>
          </cell>
          <cell r="B5244" t="str">
            <v>4A</v>
          </cell>
          <cell r="C5244" t="str">
            <v>Restricted</v>
          </cell>
          <cell r="D5244" t="str">
            <v>AU Student Loans</v>
          </cell>
          <cell r="E5244" t="str">
            <v>HPPY Internal Collection Costs</v>
          </cell>
        </row>
        <row r="5245">
          <cell r="A5245">
            <v>506010</v>
          </cell>
          <cell r="B5245" t="str">
            <v>4A</v>
          </cell>
          <cell r="C5245" t="str">
            <v>Restricted</v>
          </cell>
          <cell r="D5245" t="str">
            <v>AU Student Loans</v>
          </cell>
          <cell r="E5245" t="str">
            <v>HPVM Interest Receivables</v>
          </cell>
        </row>
        <row r="5246">
          <cell r="A5246">
            <v>506050</v>
          </cell>
          <cell r="B5246" t="str">
            <v>4A</v>
          </cell>
          <cell r="C5246" t="str">
            <v>Restricted</v>
          </cell>
          <cell r="D5246" t="str">
            <v>AU Student Loans</v>
          </cell>
          <cell r="E5246" t="str">
            <v>HPVM Late Charges Collected</v>
          </cell>
        </row>
        <row r="5247">
          <cell r="A5247">
            <v>506090</v>
          </cell>
          <cell r="B5247" t="str">
            <v>4A</v>
          </cell>
          <cell r="C5247" t="str">
            <v>Restricted</v>
          </cell>
          <cell r="D5247" t="str">
            <v>AU Student Loans</v>
          </cell>
          <cell r="E5247" t="str">
            <v>HPVM Investment Earning Fed</v>
          </cell>
        </row>
        <row r="5248">
          <cell r="A5248">
            <v>506095</v>
          </cell>
          <cell r="B5248" t="str">
            <v>4A</v>
          </cell>
          <cell r="C5248" t="str">
            <v>Restricted</v>
          </cell>
          <cell r="D5248" t="str">
            <v>AU Student Loans</v>
          </cell>
          <cell r="E5248" t="str">
            <v>HPVM Investment Earning AU</v>
          </cell>
        </row>
        <row r="5249">
          <cell r="A5249">
            <v>506211</v>
          </cell>
          <cell r="B5249" t="str">
            <v>4A</v>
          </cell>
          <cell r="C5249" t="str">
            <v>Restricted</v>
          </cell>
          <cell r="D5249" t="str">
            <v>AU Student Loans</v>
          </cell>
          <cell r="E5249" t="str">
            <v>HPVM P/I/L/C Canc W/O Low Balance</v>
          </cell>
        </row>
        <row r="5250">
          <cell r="A5250">
            <v>506220</v>
          </cell>
          <cell r="B5250" t="str">
            <v>4A</v>
          </cell>
          <cell r="C5250" t="str">
            <v>Restricted</v>
          </cell>
          <cell r="D5250" t="str">
            <v>AU Student Loans</v>
          </cell>
          <cell r="E5250" t="str">
            <v>HPVM Internal Collection Costs</v>
          </cell>
        </row>
        <row r="5251">
          <cell r="A5251">
            <v>507020</v>
          </cell>
          <cell r="B5251" t="str">
            <v>4A</v>
          </cell>
          <cell r="C5251" t="str">
            <v>Restricted</v>
          </cell>
          <cell r="D5251" t="str">
            <v>AU Student Loans</v>
          </cell>
          <cell r="E5251" t="str">
            <v>Auburn Univ Student Aid Student Ln</v>
          </cell>
        </row>
        <row r="5252">
          <cell r="A5252">
            <v>507030</v>
          </cell>
          <cell r="B5252" t="str">
            <v>4A</v>
          </cell>
          <cell r="C5252" t="str">
            <v>Restricted</v>
          </cell>
          <cell r="D5252" t="str">
            <v>AU Student Loans</v>
          </cell>
          <cell r="E5252" t="str">
            <v>Barksdale Charles Student Ln 663508</v>
          </cell>
        </row>
        <row r="5253">
          <cell r="A5253">
            <v>507040</v>
          </cell>
          <cell r="B5253" t="str">
            <v>4A</v>
          </cell>
          <cell r="C5253" t="str">
            <v>Restricted</v>
          </cell>
          <cell r="D5253" t="str">
            <v>AU Student Loans</v>
          </cell>
          <cell r="E5253" t="str">
            <v>Bazemore Marie Lisenby Student Ln</v>
          </cell>
        </row>
        <row r="5254">
          <cell r="A5254">
            <v>507060</v>
          </cell>
          <cell r="B5254" t="str">
            <v>4A</v>
          </cell>
          <cell r="C5254" t="str">
            <v>Restricted</v>
          </cell>
          <cell r="D5254" t="str">
            <v>AU Student Loans</v>
          </cell>
          <cell r="E5254" t="str">
            <v>Berner Sch. &amp; Student Loan Fund</v>
          </cell>
        </row>
        <row r="5255">
          <cell r="A5255">
            <v>507065</v>
          </cell>
          <cell r="B5255" t="str">
            <v>4A</v>
          </cell>
          <cell r="C5255" t="str">
            <v>Restricted</v>
          </cell>
          <cell r="D5255" t="str">
            <v>AU Student Loans</v>
          </cell>
          <cell r="E5255" t="str">
            <v>Booth-Foy Loan Fund</v>
          </cell>
        </row>
        <row r="5256">
          <cell r="A5256">
            <v>507070</v>
          </cell>
          <cell r="B5256" t="str">
            <v>4A</v>
          </cell>
          <cell r="C5256" t="str">
            <v>Restricted</v>
          </cell>
          <cell r="D5256" t="str">
            <v>AU Student Loans</v>
          </cell>
          <cell r="E5256" t="str">
            <v>Booth-Vardaman Student Ln</v>
          </cell>
        </row>
        <row r="5257">
          <cell r="A5257">
            <v>507090</v>
          </cell>
          <cell r="B5257" t="str">
            <v>4A</v>
          </cell>
          <cell r="C5257" t="str">
            <v>Restricted</v>
          </cell>
          <cell r="D5257" t="str">
            <v>AU Student Loans</v>
          </cell>
          <cell r="E5257" t="str">
            <v>Buist Bunny Student Ln</v>
          </cell>
        </row>
        <row r="5258">
          <cell r="A5258">
            <v>507110</v>
          </cell>
          <cell r="B5258" t="str">
            <v>4A</v>
          </cell>
          <cell r="C5258" t="str">
            <v>Restricted</v>
          </cell>
          <cell r="D5258" t="str">
            <v>AU Student Loans</v>
          </cell>
          <cell r="E5258" t="str">
            <v>Cohron Loan Fund Student Ln</v>
          </cell>
        </row>
        <row r="5259">
          <cell r="A5259">
            <v>507130</v>
          </cell>
          <cell r="B5259" t="str">
            <v>4A</v>
          </cell>
          <cell r="C5259" t="str">
            <v>Restricted</v>
          </cell>
          <cell r="D5259" t="str">
            <v>AU Student Loans</v>
          </cell>
          <cell r="E5259" t="str">
            <v>Dampier-Harris Std Ln 692080</v>
          </cell>
        </row>
        <row r="5260">
          <cell r="A5260">
            <v>507160</v>
          </cell>
          <cell r="B5260" t="str">
            <v>4A</v>
          </cell>
          <cell r="C5260" t="str">
            <v>Restricted</v>
          </cell>
          <cell r="D5260" t="str">
            <v>AU Student Loans</v>
          </cell>
          <cell r="E5260" t="str">
            <v>Gilbert Swoope D Student Ln</v>
          </cell>
        </row>
        <row r="5261">
          <cell r="A5261">
            <v>507170</v>
          </cell>
          <cell r="B5261" t="str">
            <v>4A</v>
          </cell>
          <cell r="C5261" t="str">
            <v>Restricted</v>
          </cell>
          <cell r="D5261" t="str">
            <v>AU Student Loans</v>
          </cell>
          <cell r="E5261" t="str">
            <v>Hazelhurst Student Ln</v>
          </cell>
        </row>
        <row r="5262">
          <cell r="A5262">
            <v>507180</v>
          </cell>
          <cell r="B5262" t="str">
            <v>4A</v>
          </cell>
          <cell r="C5262" t="str">
            <v>Restricted</v>
          </cell>
          <cell r="D5262" t="str">
            <v>AU Student Loans</v>
          </cell>
          <cell r="E5262" t="str">
            <v>International Student Ln 692179</v>
          </cell>
        </row>
        <row r="5263">
          <cell r="A5263">
            <v>507190</v>
          </cell>
          <cell r="B5263" t="str">
            <v>4A</v>
          </cell>
          <cell r="C5263" t="str">
            <v>Restricted</v>
          </cell>
          <cell r="D5263" t="str">
            <v>AU Student Loans</v>
          </cell>
          <cell r="E5263" t="str">
            <v>Jones Edna M Student Ln 692547</v>
          </cell>
        </row>
        <row r="5264">
          <cell r="A5264">
            <v>507200</v>
          </cell>
          <cell r="B5264" t="str">
            <v>4A</v>
          </cell>
          <cell r="C5264" t="str">
            <v>Restricted</v>
          </cell>
          <cell r="D5264" t="str">
            <v>AU Student Loans</v>
          </cell>
          <cell r="E5264" t="str">
            <v>Genl James Lane Std Loan 661553</v>
          </cell>
        </row>
        <row r="5265">
          <cell r="A5265">
            <v>507210</v>
          </cell>
          <cell r="B5265" t="str">
            <v>4A</v>
          </cell>
          <cell r="C5265" t="str">
            <v>Restricted</v>
          </cell>
          <cell r="D5265" t="str">
            <v>AU Student Loans</v>
          </cell>
          <cell r="E5265" t="str">
            <v>Lisenby A. Horton Student Ln</v>
          </cell>
        </row>
        <row r="5266">
          <cell r="A5266">
            <v>507220</v>
          </cell>
          <cell r="B5266" t="str">
            <v>4A</v>
          </cell>
          <cell r="C5266" t="str">
            <v>Restricted</v>
          </cell>
          <cell r="D5266" t="str">
            <v>AU Student Loans</v>
          </cell>
          <cell r="E5266" t="str">
            <v>Marshall Mattie H Student Ln</v>
          </cell>
        </row>
        <row r="5267">
          <cell r="A5267">
            <v>507240</v>
          </cell>
          <cell r="B5267" t="str">
            <v>4A</v>
          </cell>
          <cell r="C5267" t="str">
            <v>Restricted</v>
          </cell>
          <cell r="D5267" t="str">
            <v>AU Student Loans</v>
          </cell>
          <cell r="E5267" t="str">
            <v>Noble Ella Lupton Student Ln 661565</v>
          </cell>
        </row>
        <row r="5268">
          <cell r="A5268">
            <v>507250</v>
          </cell>
          <cell r="B5268" t="str">
            <v>4A</v>
          </cell>
          <cell r="C5268" t="str">
            <v>Restricted</v>
          </cell>
          <cell r="D5268" t="str">
            <v>AU Student Loans</v>
          </cell>
          <cell r="E5268" t="str">
            <v>Parmer Ann Lisenby Student Ln</v>
          </cell>
        </row>
        <row r="5269">
          <cell r="A5269">
            <v>507260</v>
          </cell>
          <cell r="B5269" t="str">
            <v>4A</v>
          </cell>
          <cell r="C5269" t="str">
            <v>Restricted</v>
          </cell>
          <cell r="D5269" t="str">
            <v>AU Student Loans</v>
          </cell>
          <cell r="E5269" t="str">
            <v>Parrish Joseph R Student Ln</v>
          </cell>
        </row>
        <row r="5270">
          <cell r="A5270">
            <v>507280</v>
          </cell>
          <cell r="B5270" t="str">
            <v>4A</v>
          </cell>
          <cell r="C5270" t="str">
            <v>Restricted</v>
          </cell>
          <cell r="D5270" t="str">
            <v>AU Student Loans</v>
          </cell>
          <cell r="E5270" t="str">
            <v>Dr George Petrie Student Ln 661553</v>
          </cell>
        </row>
        <row r="5271">
          <cell r="A5271">
            <v>507300</v>
          </cell>
          <cell r="B5271" t="str">
            <v>4A</v>
          </cell>
          <cell r="C5271" t="str">
            <v>Restricted</v>
          </cell>
          <cell r="D5271" t="str">
            <v>AU Student Loans</v>
          </cell>
          <cell r="E5271" t="str">
            <v>Rouse Earnest T Student Ln</v>
          </cell>
        </row>
        <row r="5272">
          <cell r="A5272">
            <v>507310</v>
          </cell>
          <cell r="B5272" t="str">
            <v>4A</v>
          </cell>
          <cell r="C5272" t="str">
            <v>Restricted</v>
          </cell>
          <cell r="D5272" t="str">
            <v>AU Student Loans</v>
          </cell>
          <cell r="E5272" t="str">
            <v>Rudder Walter H Student Ln 691936</v>
          </cell>
        </row>
        <row r="5273">
          <cell r="A5273">
            <v>507330</v>
          </cell>
          <cell r="B5273" t="str">
            <v>4A</v>
          </cell>
          <cell r="C5273" t="str">
            <v>Restricted</v>
          </cell>
          <cell r="D5273" t="str">
            <v>AU Student Loans</v>
          </cell>
          <cell r="E5273" t="str">
            <v>Matthew Sloan Student Ln 661553</v>
          </cell>
        </row>
        <row r="5274">
          <cell r="A5274">
            <v>507350</v>
          </cell>
          <cell r="B5274" t="str">
            <v>4A</v>
          </cell>
          <cell r="C5274" t="str">
            <v>Restricted</v>
          </cell>
          <cell r="D5274" t="str">
            <v>AU Student Loans</v>
          </cell>
          <cell r="E5274" t="str">
            <v>SRC Loan Fellowship Student Ln</v>
          </cell>
        </row>
        <row r="5275">
          <cell r="A5275">
            <v>507360</v>
          </cell>
          <cell r="B5275" t="str">
            <v>4A</v>
          </cell>
          <cell r="C5275" t="str">
            <v>Restricted</v>
          </cell>
          <cell r="D5275" t="str">
            <v>AU Student Loans</v>
          </cell>
          <cell r="E5275" t="str">
            <v>Sullivan Pat Student Ln</v>
          </cell>
        </row>
        <row r="5276">
          <cell r="A5276">
            <v>507370</v>
          </cell>
          <cell r="B5276" t="str">
            <v>4A</v>
          </cell>
          <cell r="C5276" t="str">
            <v>Restricted</v>
          </cell>
          <cell r="D5276" t="str">
            <v>AU Student Loans</v>
          </cell>
          <cell r="E5276" t="str">
            <v>Thorington-Woodfin Student Ln</v>
          </cell>
        </row>
        <row r="5277">
          <cell r="A5277">
            <v>507400</v>
          </cell>
          <cell r="B5277" t="str">
            <v>4A</v>
          </cell>
          <cell r="C5277" t="str">
            <v>Restricted</v>
          </cell>
          <cell r="D5277" t="str">
            <v>AU Student Loans</v>
          </cell>
          <cell r="E5277" t="str">
            <v>Student Emergency Loan</v>
          </cell>
        </row>
        <row r="5278">
          <cell r="A5278">
            <v>507410</v>
          </cell>
          <cell r="B5278" t="str">
            <v>4A</v>
          </cell>
          <cell r="C5278" t="str">
            <v>Restricted</v>
          </cell>
          <cell r="D5278" t="str">
            <v>AU Student Loans</v>
          </cell>
          <cell r="E5278" t="str">
            <v>Inst Internal Collection Costs</v>
          </cell>
        </row>
        <row r="5279">
          <cell r="A5279">
            <v>507420</v>
          </cell>
          <cell r="B5279" t="str">
            <v>4A</v>
          </cell>
          <cell r="C5279" t="str">
            <v>Restricted</v>
          </cell>
          <cell r="D5279" t="str">
            <v>AU Student Loans</v>
          </cell>
          <cell r="E5279" t="str">
            <v>Inst Collection Co Commissions</v>
          </cell>
        </row>
        <row r="5280">
          <cell r="A5280">
            <v>507430</v>
          </cell>
          <cell r="B5280" t="str">
            <v>4A</v>
          </cell>
          <cell r="C5280" t="str">
            <v>Restricted</v>
          </cell>
          <cell r="D5280" t="str">
            <v>AU Student Loans</v>
          </cell>
          <cell r="E5280" t="str">
            <v>Institutional Investment Income</v>
          </cell>
        </row>
        <row r="5281">
          <cell r="A5281">
            <v>507460</v>
          </cell>
          <cell r="B5281" t="str">
            <v>4A</v>
          </cell>
          <cell r="C5281" t="str">
            <v>Restricted</v>
          </cell>
          <cell r="D5281" t="str">
            <v>AU Student Loans</v>
          </cell>
          <cell r="E5281" t="str">
            <v>AU Reserve/Matching</v>
          </cell>
        </row>
        <row r="5282">
          <cell r="A5282">
            <v>509005</v>
          </cell>
          <cell r="B5282" t="str">
            <v>4A</v>
          </cell>
          <cell r="C5282" t="str">
            <v>Restricted</v>
          </cell>
          <cell r="D5282" t="str">
            <v>AU Student Loans</v>
          </cell>
          <cell r="E5282" t="str">
            <v>NFLP Loans Advanced to Borrower</v>
          </cell>
        </row>
        <row r="5283">
          <cell r="A5283">
            <v>509010</v>
          </cell>
          <cell r="B5283" t="str">
            <v>4A</v>
          </cell>
          <cell r="C5283" t="str">
            <v>Restricted</v>
          </cell>
          <cell r="D5283" t="str">
            <v>AU Student Loans</v>
          </cell>
          <cell r="E5283" t="str">
            <v>NFLP Interest Receivables</v>
          </cell>
        </row>
        <row r="5284">
          <cell r="A5284">
            <v>509090</v>
          </cell>
          <cell r="B5284" t="str">
            <v>4A</v>
          </cell>
          <cell r="C5284" t="str">
            <v>Restricted</v>
          </cell>
          <cell r="D5284" t="str">
            <v>AU Student Loans</v>
          </cell>
          <cell r="E5284" t="str">
            <v>NFLP Investment Earning Fed</v>
          </cell>
        </row>
        <row r="5285">
          <cell r="A5285">
            <v>509240</v>
          </cell>
          <cell r="B5285" t="str">
            <v>4A</v>
          </cell>
          <cell r="C5285" t="str">
            <v>Restricted</v>
          </cell>
          <cell r="D5285" t="str">
            <v>AU Student Loans</v>
          </cell>
          <cell r="E5285" t="str">
            <v>NFLP P&amp;I Canc-Faculty Teaching</v>
          </cell>
        </row>
        <row r="5286">
          <cell r="A5286">
            <v>508002</v>
          </cell>
          <cell r="B5286" t="str">
            <v>4B</v>
          </cell>
          <cell r="C5286" t="str">
            <v>Restricted</v>
          </cell>
          <cell r="D5286" t="str">
            <v>AUM Student Loans</v>
          </cell>
          <cell r="E5286" t="str">
            <v>NDS ACC Interest Gov't</v>
          </cell>
        </row>
        <row r="5287">
          <cell r="A5287">
            <v>508018</v>
          </cell>
          <cell r="B5287" t="str">
            <v>4B</v>
          </cell>
          <cell r="C5287" t="str">
            <v>Restricted</v>
          </cell>
          <cell r="D5287" t="str">
            <v>AUM Student Loans</v>
          </cell>
          <cell r="E5287" t="str">
            <v>Cost of P &amp; I Canc Death</v>
          </cell>
        </row>
        <row r="5288">
          <cell r="A5288">
            <v>508022</v>
          </cell>
          <cell r="B5288" t="str">
            <v>4B</v>
          </cell>
          <cell r="C5288" t="str">
            <v>Restricted</v>
          </cell>
          <cell r="D5288" t="str">
            <v>AUM Student Loans</v>
          </cell>
          <cell r="E5288" t="str">
            <v>Cost of P &amp; I Canc Law Enforce</v>
          </cell>
        </row>
        <row r="5289">
          <cell r="A5289">
            <v>508024</v>
          </cell>
          <cell r="B5289" t="str">
            <v>4B</v>
          </cell>
          <cell r="C5289" t="str">
            <v>Restricted</v>
          </cell>
          <cell r="D5289" t="str">
            <v>AUM Student Loans</v>
          </cell>
          <cell r="E5289" t="str">
            <v>Cost of P &amp; I Canc Nurse Med</v>
          </cell>
        </row>
        <row r="5290">
          <cell r="A5290">
            <v>508026</v>
          </cell>
          <cell r="B5290" t="str">
            <v>4B</v>
          </cell>
          <cell r="C5290" t="str">
            <v>Restricted</v>
          </cell>
          <cell r="D5290" t="str">
            <v>AUM Student Loans</v>
          </cell>
          <cell r="E5290" t="str">
            <v>Cost of P&amp;I Teacher/Spec Ed</v>
          </cell>
        </row>
        <row r="5291">
          <cell r="A5291">
            <v>508027</v>
          </cell>
          <cell r="B5291" t="str">
            <v>4B</v>
          </cell>
          <cell r="C5291" t="str">
            <v>Restricted</v>
          </cell>
          <cell r="D5291" t="str">
            <v>AUM Student Loans</v>
          </cell>
          <cell r="E5291" t="str">
            <v>Cost of P &amp; I Canc Teacher Shortage</v>
          </cell>
        </row>
        <row r="5292">
          <cell r="A5292">
            <v>508029</v>
          </cell>
          <cell r="B5292" t="str">
            <v>4B</v>
          </cell>
          <cell r="C5292" t="str">
            <v>Restricted</v>
          </cell>
          <cell r="D5292" t="str">
            <v>AUM Student Loans</v>
          </cell>
          <cell r="E5292" t="str">
            <v>Short Term Loans AUM</v>
          </cell>
        </row>
        <row r="5293">
          <cell r="A5293">
            <v>508035</v>
          </cell>
          <cell r="B5293" t="str">
            <v>4B</v>
          </cell>
          <cell r="C5293" t="str">
            <v>Restricted</v>
          </cell>
          <cell r="D5293" t="str">
            <v>AUM Student Loans</v>
          </cell>
          <cell r="E5293" t="str">
            <v>Cash from Payments</v>
          </cell>
        </row>
        <row r="5294">
          <cell r="A5294">
            <v>508037</v>
          </cell>
          <cell r="B5294" t="str">
            <v>4B</v>
          </cell>
          <cell r="C5294" t="str">
            <v>Restricted</v>
          </cell>
          <cell r="D5294" t="str">
            <v>AUM Student Loans</v>
          </cell>
          <cell r="E5294" t="str">
            <v>Other Costs Paid by Borr</v>
          </cell>
        </row>
        <row r="5295">
          <cell r="A5295">
            <v>508038</v>
          </cell>
          <cell r="B5295" t="str">
            <v>4B</v>
          </cell>
          <cell r="C5295" t="str">
            <v>Restricted</v>
          </cell>
          <cell r="D5295" t="str">
            <v>AUM Student Loans</v>
          </cell>
          <cell r="E5295" t="str">
            <v>Collection Fees Paid by Inst</v>
          </cell>
        </row>
        <row r="5296">
          <cell r="A5296">
            <v>508039</v>
          </cell>
          <cell r="B5296" t="str">
            <v>4B</v>
          </cell>
          <cell r="C5296" t="str">
            <v>Restricted</v>
          </cell>
          <cell r="D5296" t="str">
            <v>AUM Student Loans</v>
          </cell>
          <cell r="E5296" t="str">
            <v>Collection Fees Pd by Borr</v>
          </cell>
        </row>
        <row r="5297">
          <cell r="A5297">
            <v>508045</v>
          </cell>
          <cell r="B5297" t="str">
            <v>4B</v>
          </cell>
          <cell r="C5297" t="str">
            <v>Restricted</v>
          </cell>
          <cell r="D5297" t="str">
            <v>AUM Student Loans</v>
          </cell>
          <cell r="E5297" t="str">
            <v>Other Costs &amp; Losses</v>
          </cell>
        </row>
        <row r="5298">
          <cell r="A5298">
            <v>508053</v>
          </cell>
          <cell r="B5298" t="str">
            <v>4B</v>
          </cell>
          <cell r="C5298" t="str">
            <v>Restricted</v>
          </cell>
          <cell r="D5298" t="str">
            <v>AUM Student Loans</v>
          </cell>
          <cell r="E5298" t="str">
            <v>Perkins Late Charges Collected</v>
          </cell>
        </row>
        <row r="5299">
          <cell r="A5299">
            <v>508060</v>
          </cell>
          <cell r="B5299" t="str">
            <v>4B</v>
          </cell>
          <cell r="C5299" t="str">
            <v>Restricted</v>
          </cell>
          <cell r="D5299" t="str">
            <v>AUM Student Loans</v>
          </cell>
          <cell r="E5299" t="str">
            <v>Perkins Admin Allow Paid to AUM</v>
          </cell>
        </row>
        <row r="5300">
          <cell r="A5300">
            <v>508064</v>
          </cell>
          <cell r="B5300" t="str">
            <v>4B</v>
          </cell>
          <cell r="C5300" t="str">
            <v>Restricted</v>
          </cell>
          <cell r="D5300" t="str">
            <v>AUM Student Loans</v>
          </cell>
          <cell r="E5300" t="str">
            <v>Perkins Inv Earning 90% Fed</v>
          </cell>
        </row>
        <row r="5301">
          <cell r="A5301">
            <v>508065</v>
          </cell>
          <cell r="B5301" t="str">
            <v>4B</v>
          </cell>
          <cell r="C5301" t="str">
            <v>Restricted</v>
          </cell>
          <cell r="D5301" t="str">
            <v>AUM Student Loans</v>
          </cell>
          <cell r="E5301" t="str">
            <v>Perkins Inv Earning 10% AUM</v>
          </cell>
        </row>
        <row r="5302">
          <cell r="A5302">
            <v>521049</v>
          </cell>
          <cell r="B5302" t="str">
            <v>5A</v>
          </cell>
          <cell r="C5302" t="str">
            <v>Unrestricted</v>
          </cell>
          <cell r="D5302" t="str">
            <v>Endowment Investment Pool</v>
          </cell>
          <cell r="E5302" t="str">
            <v>Income Account - AU Endowment Pool</v>
          </cell>
        </row>
        <row r="5303">
          <cell r="A5303">
            <v>521152</v>
          </cell>
          <cell r="B5303" t="str">
            <v>5A</v>
          </cell>
          <cell r="C5303" t="str">
            <v>Unrestricted</v>
          </cell>
          <cell r="D5303" t="str">
            <v>Endowment Investment Pool</v>
          </cell>
          <cell r="E5303" t="str">
            <v>Metwest Fixed Inc Fd COSAM Quasi</v>
          </cell>
        </row>
        <row r="5304">
          <cell r="A5304">
            <v>521253</v>
          </cell>
          <cell r="B5304" t="str">
            <v>5A</v>
          </cell>
          <cell r="C5304" t="str">
            <v>Unrestricted</v>
          </cell>
          <cell r="D5304" t="str">
            <v>Endowment Investment Pool</v>
          </cell>
          <cell r="E5304" t="str">
            <v>Boyd James S Trust Gain/Loss</v>
          </cell>
        </row>
        <row r="5305">
          <cell r="A5305">
            <v>521269</v>
          </cell>
          <cell r="B5305" t="str">
            <v>5A</v>
          </cell>
          <cell r="C5305" t="str">
            <v>Unrestricted</v>
          </cell>
          <cell r="D5305" t="str">
            <v>Endowment Investment Pool</v>
          </cell>
          <cell r="E5305" t="str">
            <v>Lexington Priv Capital Gn/Ls 521012</v>
          </cell>
        </row>
        <row r="5306">
          <cell r="A5306">
            <v>521270</v>
          </cell>
          <cell r="B5306" t="str">
            <v>5A</v>
          </cell>
          <cell r="C5306" t="str">
            <v>Unrestricted</v>
          </cell>
          <cell r="D5306" t="str">
            <v>Endowment Investment Pool</v>
          </cell>
          <cell r="E5306" t="str">
            <v>Private Advisor Hedge Gn/Ls 521013</v>
          </cell>
        </row>
        <row r="5307">
          <cell r="A5307">
            <v>521273</v>
          </cell>
          <cell r="B5307" t="str">
            <v>5A</v>
          </cell>
          <cell r="C5307" t="str">
            <v>Unrestricted</v>
          </cell>
          <cell r="D5307" t="str">
            <v>Endowment Investment Pool</v>
          </cell>
          <cell r="E5307" t="str">
            <v>TIAA Core Property Fd Gn/Ls 521016</v>
          </cell>
        </row>
        <row r="5308">
          <cell r="A5308">
            <v>521277</v>
          </cell>
          <cell r="B5308" t="str">
            <v>5A</v>
          </cell>
          <cell r="C5308" t="str">
            <v>Unrestricted</v>
          </cell>
          <cell r="D5308" t="str">
            <v>Endowment Investment Pool</v>
          </cell>
          <cell r="E5308" t="str">
            <v>NGP Energy Tech Ptnr Gn/Ls 521020</v>
          </cell>
        </row>
        <row r="5309">
          <cell r="A5309">
            <v>521279</v>
          </cell>
          <cell r="B5309" t="str">
            <v>5A</v>
          </cell>
          <cell r="C5309" t="str">
            <v>Unrestricted</v>
          </cell>
          <cell r="D5309" t="str">
            <v>Endowment Investment Pool</v>
          </cell>
          <cell r="E5309" t="str">
            <v>Archstone Offshore Fd Ltd 521022</v>
          </cell>
        </row>
        <row r="5310">
          <cell r="A5310">
            <v>521280</v>
          </cell>
          <cell r="B5310" t="str">
            <v>5A</v>
          </cell>
          <cell r="C5310" t="str">
            <v>Unrestricted</v>
          </cell>
          <cell r="D5310" t="str">
            <v>Endowment Investment Pool</v>
          </cell>
          <cell r="E5310" t="str">
            <v>Wellington MidCap Grwth G/L 521023</v>
          </cell>
        </row>
        <row r="5311">
          <cell r="A5311">
            <v>521282</v>
          </cell>
          <cell r="B5311" t="str">
            <v>5A</v>
          </cell>
          <cell r="C5311" t="str">
            <v>Unrestricted</v>
          </cell>
          <cell r="D5311" t="str">
            <v>Endowment Investment Pool</v>
          </cell>
          <cell r="E5311" t="str">
            <v>Baynorth Realty Fund VII 521025</v>
          </cell>
        </row>
        <row r="5312">
          <cell r="A5312">
            <v>521288</v>
          </cell>
          <cell r="B5312" t="str">
            <v>5A</v>
          </cell>
          <cell r="C5312" t="str">
            <v>Unrestricted</v>
          </cell>
          <cell r="D5312" t="str">
            <v>Endowment Investment Pool</v>
          </cell>
          <cell r="E5312" t="str">
            <v>Silchester Intl Value G/L 521031</v>
          </cell>
        </row>
        <row r="5313">
          <cell r="A5313">
            <v>521290</v>
          </cell>
          <cell r="B5313" t="str">
            <v>5A</v>
          </cell>
          <cell r="C5313" t="str">
            <v>Unrestricted</v>
          </cell>
          <cell r="D5313" t="str">
            <v>Endowment Investment Pool</v>
          </cell>
          <cell r="E5313" t="str">
            <v>Systematic MidCap Value G/L 521033</v>
          </cell>
        </row>
        <row r="5314">
          <cell r="A5314">
            <v>521291</v>
          </cell>
          <cell r="B5314" t="str">
            <v>5A</v>
          </cell>
          <cell r="C5314" t="str">
            <v>Unrestricted</v>
          </cell>
          <cell r="D5314" t="str">
            <v>Endowment Investment Pool</v>
          </cell>
          <cell r="E5314" t="str">
            <v>BatteryMarch Emerging Mk G/L 521034</v>
          </cell>
        </row>
        <row r="5315">
          <cell r="A5315">
            <v>521292</v>
          </cell>
          <cell r="B5315" t="str">
            <v>5A</v>
          </cell>
          <cell r="C5315" t="str">
            <v>Unrestricted</v>
          </cell>
          <cell r="D5315" t="str">
            <v>Endowment Investment Pool</v>
          </cell>
          <cell r="E5315" t="str">
            <v>Eaton Vance Emerging Mkt G/L 521035</v>
          </cell>
        </row>
        <row r="5316">
          <cell r="A5316">
            <v>521293</v>
          </cell>
          <cell r="B5316" t="str">
            <v>5A</v>
          </cell>
          <cell r="C5316" t="str">
            <v>Unrestricted</v>
          </cell>
          <cell r="D5316" t="str">
            <v>Endowment Investment Pool</v>
          </cell>
          <cell r="E5316" t="str">
            <v>DFA Emerging Mkt Value G/L 521036</v>
          </cell>
        </row>
        <row r="5317">
          <cell r="A5317">
            <v>521296</v>
          </cell>
          <cell r="B5317" t="str">
            <v>5A</v>
          </cell>
          <cell r="C5317" t="str">
            <v>Unrestricted</v>
          </cell>
          <cell r="D5317" t="str">
            <v>Endowment Investment Pool</v>
          </cell>
          <cell r="E5317" t="str">
            <v>SSGA R1000 Index CTF G/L 521039</v>
          </cell>
        </row>
        <row r="5318">
          <cell r="A5318">
            <v>521297</v>
          </cell>
          <cell r="B5318" t="str">
            <v>5A</v>
          </cell>
          <cell r="C5318" t="str">
            <v>Unrestricted</v>
          </cell>
          <cell r="D5318" t="str">
            <v>Endowment Investment Pool</v>
          </cell>
          <cell r="E5318" t="str">
            <v>Composition Cap II Asia G/L 521040</v>
          </cell>
        </row>
        <row r="5319">
          <cell r="A5319">
            <v>521298</v>
          </cell>
          <cell r="B5319" t="str">
            <v>5A</v>
          </cell>
          <cell r="C5319" t="str">
            <v>Unrestricted</v>
          </cell>
          <cell r="D5319" t="str">
            <v>Endowment Investment Pool</v>
          </cell>
          <cell r="E5319" t="str">
            <v>TA Realty Associates IX G/L 521041</v>
          </cell>
        </row>
        <row r="5320">
          <cell r="A5320">
            <v>521300</v>
          </cell>
          <cell r="B5320" t="str">
            <v>5A</v>
          </cell>
          <cell r="C5320" t="str">
            <v>Unrestricted</v>
          </cell>
          <cell r="D5320" t="str">
            <v>Endowment Investment Pool</v>
          </cell>
          <cell r="E5320" t="str">
            <v>Vanguard TIPS G/L 521043</v>
          </cell>
        </row>
        <row r="5321">
          <cell r="A5321">
            <v>521302</v>
          </cell>
          <cell r="B5321" t="str">
            <v>5A</v>
          </cell>
          <cell r="C5321" t="str">
            <v>Unrestricted</v>
          </cell>
          <cell r="D5321" t="str">
            <v>Endowment Investment Pool</v>
          </cell>
          <cell r="E5321" t="str">
            <v>Colchester Global Bond G/L 521045</v>
          </cell>
        </row>
        <row r="5322">
          <cell r="A5322">
            <v>521305</v>
          </cell>
          <cell r="B5322" t="str">
            <v>5A</v>
          </cell>
          <cell r="C5322" t="str">
            <v>Unrestricted</v>
          </cell>
          <cell r="D5322" t="str">
            <v>Endowment Investment Pool</v>
          </cell>
          <cell r="E5322" t="str">
            <v>Wellington SRA G/L 521048</v>
          </cell>
        </row>
        <row r="5323">
          <cell r="A5323">
            <v>521306</v>
          </cell>
          <cell r="B5323" t="str">
            <v>5A</v>
          </cell>
          <cell r="C5323" t="str">
            <v>Unrestricted</v>
          </cell>
          <cell r="D5323" t="str">
            <v>Endowment Investment Pool</v>
          </cell>
          <cell r="E5323" t="str">
            <v>Vanguard Ttl Bd Mkt Indx G/L 521050</v>
          </cell>
        </row>
        <row r="5324">
          <cell r="A5324">
            <v>521310</v>
          </cell>
          <cell r="B5324" t="str">
            <v>5A</v>
          </cell>
          <cell r="C5324" t="str">
            <v>Unrestricted</v>
          </cell>
          <cell r="D5324" t="str">
            <v>Endowment Investment Pool</v>
          </cell>
          <cell r="E5324" t="str">
            <v>TAP Fund Ltd G/L 521054</v>
          </cell>
        </row>
        <row r="5325">
          <cell r="A5325">
            <v>521315</v>
          </cell>
          <cell r="B5325" t="str">
            <v>5A</v>
          </cell>
          <cell r="C5325" t="str">
            <v>Unrestricted</v>
          </cell>
          <cell r="D5325" t="str">
            <v>Endowment Investment Pool</v>
          </cell>
          <cell r="E5325" t="str">
            <v>Placer Creek Bermuda G/L 521059</v>
          </cell>
        </row>
        <row r="5326">
          <cell r="A5326">
            <v>521316</v>
          </cell>
          <cell r="B5326" t="str">
            <v>5A</v>
          </cell>
          <cell r="C5326" t="str">
            <v>Unrestricted</v>
          </cell>
          <cell r="D5326" t="str">
            <v>Endowment Investment Pool</v>
          </cell>
          <cell r="E5326" t="str">
            <v>JP Morgan Core Bond Fund G/L 521060</v>
          </cell>
        </row>
        <row r="5327">
          <cell r="A5327">
            <v>521318</v>
          </cell>
          <cell r="B5327" t="str">
            <v>5A</v>
          </cell>
          <cell r="C5327" t="str">
            <v>Unrestricted</v>
          </cell>
          <cell r="D5327" t="str">
            <v>Endowment Investment Pool</v>
          </cell>
          <cell r="E5327" t="str">
            <v>Marathon London Gain/Loss 521062</v>
          </cell>
        </row>
        <row r="5328">
          <cell r="A5328">
            <v>521320</v>
          </cell>
          <cell r="B5328" t="str">
            <v>5A</v>
          </cell>
          <cell r="C5328" t="str">
            <v>Unrestricted</v>
          </cell>
          <cell r="D5328" t="str">
            <v>Endowment Investment Pool</v>
          </cell>
          <cell r="E5328" t="str">
            <v>SSgA R3000 Index CTF G/L 521064</v>
          </cell>
        </row>
        <row r="5329">
          <cell r="A5329">
            <v>521322</v>
          </cell>
          <cell r="B5329" t="str">
            <v>5A</v>
          </cell>
          <cell r="C5329" t="str">
            <v>Unrestricted</v>
          </cell>
          <cell r="D5329" t="str">
            <v>Endowment Investment Pool</v>
          </cell>
          <cell r="E5329" t="str">
            <v>Amricn Securities VI LP G/L 521066</v>
          </cell>
        </row>
        <row r="5330">
          <cell r="A5330">
            <v>521329</v>
          </cell>
          <cell r="B5330" t="str">
            <v>5A</v>
          </cell>
          <cell r="C5330" t="str">
            <v>Unrestricted</v>
          </cell>
          <cell r="D5330" t="str">
            <v>Endowment Investment Pool</v>
          </cell>
          <cell r="E5330" t="str">
            <v>Vanguard Ttl Stk Mkt Idx G/L 521073</v>
          </cell>
        </row>
        <row r="5331">
          <cell r="A5331">
            <v>564007</v>
          </cell>
          <cell r="B5331" t="str">
            <v>5A</v>
          </cell>
          <cell r="C5331" t="str">
            <v>Unrestricted</v>
          </cell>
          <cell r="D5331" t="str">
            <v>AU Quasi-Endowments</v>
          </cell>
          <cell r="E5331" t="str">
            <v>Student Contingency Dep Quasi (ns)</v>
          </cell>
        </row>
        <row r="5332">
          <cell r="A5332">
            <v>564011</v>
          </cell>
          <cell r="B5332" t="str">
            <v>5A</v>
          </cell>
          <cell r="C5332" t="str">
            <v>Unrestricted</v>
          </cell>
          <cell r="D5332" t="str">
            <v>AU Quasi-Endowments</v>
          </cell>
          <cell r="E5332" t="str">
            <v>WAPI Fund Quasi (ns)</v>
          </cell>
        </row>
        <row r="5333">
          <cell r="A5333">
            <v>564020</v>
          </cell>
          <cell r="B5333" t="str">
            <v>5A</v>
          </cell>
          <cell r="C5333" t="str">
            <v>Unrestricted</v>
          </cell>
          <cell r="D5333" t="str">
            <v>AU Quasi-Endowments</v>
          </cell>
          <cell r="E5333" t="str">
            <v>ACES Quasi (ns)</v>
          </cell>
        </row>
        <row r="5334">
          <cell r="A5334">
            <v>564030</v>
          </cell>
          <cell r="B5334" t="str">
            <v>5A</v>
          </cell>
          <cell r="C5334" t="str">
            <v>Unrestricted</v>
          </cell>
          <cell r="D5334" t="str">
            <v>AU Quasi-Endowments</v>
          </cell>
          <cell r="E5334" t="str">
            <v>COSAM Lab Fee Reserves Quasi</v>
          </cell>
        </row>
        <row r="5335">
          <cell r="A5335">
            <v>564031</v>
          </cell>
          <cell r="B5335" t="str">
            <v>5A</v>
          </cell>
          <cell r="C5335" t="str">
            <v>Unrestricted</v>
          </cell>
          <cell r="D5335" t="str">
            <v>AU Quasi-Endowments</v>
          </cell>
          <cell r="E5335" t="str">
            <v>Proration Reserve - Quasi (ns)</v>
          </cell>
        </row>
        <row r="5336">
          <cell r="A5336">
            <v>568701</v>
          </cell>
          <cell r="B5336" t="str">
            <v>5B</v>
          </cell>
          <cell r="C5336" t="str">
            <v>Unrestricted</v>
          </cell>
          <cell r="D5336" t="str">
            <v>AUM Quasi-Endowments</v>
          </cell>
          <cell r="E5336" t="str">
            <v>AUM General Quasi 101002270031</v>
          </cell>
        </row>
        <row r="5337">
          <cell r="A5337">
            <v>568702</v>
          </cell>
          <cell r="B5337" t="str">
            <v>5B</v>
          </cell>
          <cell r="C5337" t="str">
            <v>Unrestricted</v>
          </cell>
          <cell r="D5337" t="str">
            <v>AUM Quasi-Endowments</v>
          </cell>
          <cell r="E5337" t="str">
            <v>Waller - Hollis Quasi 102001200104</v>
          </cell>
        </row>
        <row r="5338">
          <cell r="A5338">
            <v>564511</v>
          </cell>
          <cell r="B5338" t="str">
            <v>5E</v>
          </cell>
          <cell r="C5338" t="str">
            <v>Restricted</v>
          </cell>
          <cell r="D5338" t="str">
            <v>AU Restricted Expendable-Endowments</v>
          </cell>
          <cell r="E5338" t="str">
            <v>Naftel James Nursing Quasi (ns)</v>
          </cell>
        </row>
        <row r="5339">
          <cell r="A5339">
            <v>564530</v>
          </cell>
          <cell r="B5339" t="str">
            <v>5E</v>
          </cell>
          <cell r="C5339" t="str">
            <v>Restricted</v>
          </cell>
          <cell r="D5339" t="str">
            <v>AU Restricted Expendable-Endowments</v>
          </cell>
          <cell r="E5339" t="str">
            <v>AAES Asset Reinvest Quasi (ns)</v>
          </cell>
        </row>
        <row r="5340">
          <cell r="A5340">
            <v>564533</v>
          </cell>
          <cell r="B5340" t="str">
            <v>5E</v>
          </cell>
          <cell r="C5340" t="str">
            <v>Restricted</v>
          </cell>
          <cell r="D5340" t="str">
            <v>AU Restricted Expendable-Endowments</v>
          </cell>
          <cell r="E5340" t="str">
            <v>Alfa Ag Svc Bldg Dfrd Maint (ns)</v>
          </cell>
        </row>
        <row r="5341">
          <cell r="A5341">
            <v>564545</v>
          </cell>
          <cell r="B5341" t="str">
            <v>5E</v>
          </cell>
          <cell r="C5341" t="str">
            <v>Restricted</v>
          </cell>
          <cell r="D5341" t="str">
            <v>AU Restricted Expendable-Endowments</v>
          </cell>
          <cell r="E5341" t="str">
            <v>School of Forestry Quasi (ns)</v>
          </cell>
        </row>
        <row r="5342">
          <cell r="A5342">
            <v>564547</v>
          </cell>
          <cell r="B5342" t="str">
            <v>5E</v>
          </cell>
          <cell r="C5342" t="str">
            <v>Restricted</v>
          </cell>
          <cell r="D5342" t="str">
            <v>AU Restricted Expendable-Endowments</v>
          </cell>
          <cell r="E5342" t="str">
            <v>Ed Hauss Forestry Quasi (ns)</v>
          </cell>
        </row>
        <row r="5343">
          <cell r="A5343">
            <v>564549</v>
          </cell>
          <cell r="B5343" t="str">
            <v>5E</v>
          </cell>
          <cell r="C5343" t="str">
            <v>Restricted</v>
          </cell>
          <cell r="D5343" t="str">
            <v>AU Restricted Expendable-Endowments</v>
          </cell>
          <cell r="E5343" t="str">
            <v>Dept of Industrl Design Quasi (ns)</v>
          </cell>
        </row>
        <row r="5344">
          <cell r="A5344">
            <v>564558</v>
          </cell>
          <cell r="B5344" t="str">
            <v>5E</v>
          </cell>
          <cell r="C5344" t="str">
            <v>Restricted</v>
          </cell>
          <cell r="D5344" t="str">
            <v>AU Restricted Expendable-Endowments</v>
          </cell>
          <cell r="E5344" t="str">
            <v>Ryding Physics Quasi 278054</v>
          </cell>
        </row>
        <row r="5345">
          <cell r="A5345">
            <v>564561</v>
          </cell>
          <cell r="B5345" t="str">
            <v>5E</v>
          </cell>
          <cell r="C5345" t="str">
            <v>Restricted</v>
          </cell>
          <cell r="D5345" t="str">
            <v>AU Restricted Expendable-Endowments</v>
          </cell>
          <cell r="E5345" t="str">
            <v>Solon Dixon Forestry Quasi 280760</v>
          </cell>
        </row>
        <row r="5346">
          <cell r="A5346">
            <v>564568</v>
          </cell>
          <cell r="B5346" t="str">
            <v>5E</v>
          </cell>
          <cell r="C5346" t="str">
            <v>Restricted</v>
          </cell>
          <cell r="D5346" t="str">
            <v>AU Restricted Expendable-Endowments</v>
          </cell>
          <cell r="E5346" t="str">
            <v>School Of Nursing Quasi (ns)</v>
          </cell>
        </row>
        <row r="5347">
          <cell r="A5347">
            <v>564602</v>
          </cell>
          <cell r="B5347" t="str">
            <v>5E</v>
          </cell>
          <cell r="C5347" t="str">
            <v>Restricted</v>
          </cell>
          <cell r="D5347" t="str">
            <v>AU Restricted Expendable-Endowments</v>
          </cell>
          <cell r="E5347" t="str">
            <v>Gilliland Pharm Prof Quasi 313004-7</v>
          </cell>
        </row>
        <row r="5348">
          <cell r="A5348">
            <v>564614</v>
          </cell>
          <cell r="B5348" t="str">
            <v>5E</v>
          </cell>
          <cell r="C5348" t="str">
            <v>Restricted</v>
          </cell>
          <cell r="D5348" t="str">
            <v>AU Restricted Expendable-Endowments</v>
          </cell>
          <cell r="E5348" t="str">
            <v>Huff Eminent Scholar Engr Qusi (ns)</v>
          </cell>
        </row>
        <row r="5349">
          <cell r="A5349">
            <v>569014</v>
          </cell>
          <cell r="B5349" t="str">
            <v>5F</v>
          </cell>
          <cell r="C5349" t="str">
            <v>Restricted</v>
          </cell>
          <cell r="D5349" t="str">
            <v>AUM Restr Expendable-Endowments</v>
          </cell>
          <cell r="E5349" t="str">
            <v>Vickrey AUM Nursng Sch Quasi 358776</v>
          </cell>
        </row>
        <row r="5350">
          <cell r="A5350">
            <v>660501</v>
          </cell>
          <cell r="B5350" t="str">
            <v>6A</v>
          </cell>
          <cell r="C5350" t="str">
            <v>Restricted</v>
          </cell>
          <cell r="D5350" t="str">
            <v>AU Endowments</v>
          </cell>
          <cell r="E5350" t="str">
            <v>Alumni Professorship Endow 313501</v>
          </cell>
        </row>
        <row r="5351">
          <cell r="A5351">
            <v>660519</v>
          </cell>
          <cell r="B5351" t="str">
            <v>6A</v>
          </cell>
          <cell r="C5351" t="str">
            <v>Restricted</v>
          </cell>
          <cell r="D5351" t="str">
            <v>AU Endowments</v>
          </cell>
          <cell r="E5351" t="str">
            <v>Strong Howard Endw 275902</v>
          </cell>
        </row>
        <row r="5352">
          <cell r="A5352">
            <v>660520</v>
          </cell>
          <cell r="B5352" t="str">
            <v>6A</v>
          </cell>
          <cell r="C5352" t="str">
            <v>Restricted</v>
          </cell>
          <cell r="D5352" t="str">
            <v>AU Endowments</v>
          </cell>
          <cell r="E5352" t="str">
            <v>Philpott Harry M Endowment 277789</v>
          </cell>
        </row>
        <row r="5353">
          <cell r="A5353">
            <v>660529</v>
          </cell>
          <cell r="B5353" t="str">
            <v>6A</v>
          </cell>
          <cell r="C5353" t="str">
            <v>Restricted</v>
          </cell>
          <cell r="D5353" t="str">
            <v>AU Endowments</v>
          </cell>
          <cell r="E5353" t="str">
            <v>Greene James Memorial Endw 279089</v>
          </cell>
        </row>
        <row r="5354">
          <cell r="A5354">
            <v>660536</v>
          </cell>
          <cell r="B5354" t="str">
            <v>6A</v>
          </cell>
          <cell r="C5354" t="str">
            <v>Restricted</v>
          </cell>
          <cell r="D5354" t="str">
            <v>AU Endowments</v>
          </cell>
          <cell r="E5354" t="str">
            <v>WK Mosley Environmt Awd Endw 295052</v>
          </cell>
        </row>
        <row r="5355">
          <cell r="A5355">
            <v>660538</v>
          </cell>
          <cell r="B5355" t="str">
            <v>6A</v>
          </cell>
          <cell r="C5355" t="str">
            <v>Restricted</v>
          </cell>
          <cell r="D5355" t="str">
            <v>AU Endowments</v>
          </cell>
          <cell r="E5355" t="str">
            <v>Ricks J Prog Enh EEngr Endw 274747</v>
          </cell>
        </row>
        <row r="5356">
          <cell r="A5356">
            <v>660541</v>
          </cell>
          <cell r="B5356" t="str">
            <v>6A</v>
          </cell>
          <cell r="C5356" t="str">
            <v>Restricted</v>
          </cell>
          <cell r="D5356" t="str">
            <v>AU Endowments</v>
          </cell>
          <cell r="E5356" t="str">
            <v>4-H General Endowment 390017</v>
          </cell>
        </row>
        <row r="5357">
          <cell r="A5357">
            <v>661502</v>
          </cell>
          <cell r="B5357" t="str">
            <v>6A</v>
          </cell>
          <cell r="C5357" t="str">
            <v>Restricted</v>
          </cell>
          <cell r="D5357" t="str">
            <v>AU Endowments</v>
          </cell>
          <cell r="E5357" t="str">
            <v>Garden Clb of AL Hort Endw 327203</v>
          </cell>
        </row>
        <row r="5358">
          <cell r="A5358">
            <v>661506</v>
          </cell>
          <cell r="B5358" t="str">
            <v>6A</v>
          </cell>
          <cell r="C5358" t="str">
            <v>Restricted</v>
          </cell>
          <cell r="D5358" t="str">
            <v>AU Endowments</v>
          </cell>
          <cell r="E5358" t="str">
            <v>Arnold Dorothy Award Endw 294601</v>
          </cell>
        </row>
        <row r="5359">
          <cell r="A5359">
            <v>661522</v>
          </cell>
          <cell r="B5359" t="str">
            <v>6A</v>
          </cell>
          <cell r="C5359" t="str">
            <v>Restricted</v>
          </cell>
          <cell r="D5359" t="str">
            <v>AU Endowments</v>
          </cell>
          <cell r="E5359" t="str">
            <v>Djordjevic Awd Endw 291501</v>
          </cell>
        </row>
        <row r="5360">
          <cell r="A5360">
            <v>661526</v>
          </cell>
          <cell r="B5360" t="str">
            <v>6A</v>
          </cell>
          <cell r="C5360" t="str">
            <v>Restricted</v>
          </cell>
          <cell r="D5360" t="str">
            <v>AU Endowments</v>
          </cell>
          <cell r="E5360" t="str">
            <v>Faulk R &amp; C Scholarship Endw 335252</v>
          </cell>
        </row>
        <row r="5361">
          <cell r="A5361">
            <v>661527</v>
          </cell>
          <cell r="B5361" t="str">
            <v>6A</v>
          </cell>
          <cell r="C5361" t="str">
            <v>Restricted</v>
          </cell>
          <cell r="D5361" t="str">
            <v>AU Endowments</v>
          </cell>
          <cell r="E5361" t="str">
            <v>Fitzgerald T C Awd Endw 293051</v>
          </cell>
        </row>
        <row r="5362">
          <cell r="A5362">
            <v>661529</v>
          </cell>
          <cell r="B5362" t="str">
            <v>6A</v>
          </cell>
          <cell r="C5362" t="str">
            <v>Restricted</v>
          </cell>
          <cell r="D5362" t="str">
            <v>AU Endowments</v>
          </cell>
          <cell r="E5362" t="str">
            <v>Garden Club Hort Sshp Endw 327213</v>
          </cell>
        </row>
        <row r="5363">
          <cell r="A5363">
            <v>661534</v>
          </cell>
          <cell r="B5363" t="str">
            <v>6A</v>
          </cell>
          <cell r="C5363" t="str">
            <v>Restricted</v>
          </cell>
          <cell r="D5363" t="str">
            <v>AU Endowments</v>
          </cell>
          <cell r="E5363" t="str">
            <v>Gulf States Paper Endw 345655</v>
          </cell>
        </row>
        <row r="5364">
          <cell r="A5364">
            <v>661536</v>
          </cell>
          <cell r="B5364" t="str">
            <v>6A</v>
          </cell>
          <cell r="C5364" t="str">
            <v>Restricted</v>
          </cell>
          <cell r="D5364" t="str">
            <v>AU Endowments</v>
          </cell>
          <cell r="E5364" t="str">
            <v>Hargreaves G Pharmacy Endw 332011</v>
          </cell>
        </row>
        <row r="5365">
          <cell r="A5365">
            <v>661540</v>
          </cell>
          <cell r="B5365" t="str">
            <v>6A</v>
          </cell>
          <cell r="C5365" t="str">
            <v>Restricted</v>
          </cell>
          <cell r="D5365" t="str">
            <v>AU Endowments</v>
          </cell>
          <cell r="E5365" t="str">
            <v>Hodnette J K Schshp Endw 333041</v>
          </cell>
        </row>
        <row r="5366">
          <cell r="A5366">
            <v>661541</v>
          </cell>
          <cell r="B5366" t="str">
            <v>6A</v>
          </cell>
          <cell r="C5366" t="str">
            <v>Restricted</v>
          </cell>
          <cell r="D5366" t="str">
            <v>AU Endowments</v>
          </cell>
          <cell r="E5366" t="str">
            <v>T C Hoepfner Awd Endw 292102</v>
          </cell>
        </row>
        <row r="5367">
          <cell r="A5367">
            <v>661544</v>
          </cell>
          <cell r="B5367" t="str">
            <v>6A</v>
          </cell>
          <cell r="C5367" t="str">
            <v>Restricted</v>
          </cell>
          <cell r="D5367" t="str">
            <v>AU Endowments</v>
          </cell>
          <cell r="E5367" t="str">
            <v>Hop King Schshp Endw 327001</v>
          </cell>
        </row>
        <row r="5368">
          <cell r="A5368">
            <v>661552</v>
          </cell>
          <cell r="B5368" t="str">
            <v>6A</v>
          </cell>
          <cell r="C5368" t="str">
            <v>Restricted</v>
          </cell>
          <cell r="D5368" t="str">
            <v>AU Endowments</v>
          </cell>
          <cell r="E5368" t="str">
            <v>Kummer Ag Engr Schshp Endw 326703</v>
          </cell>
        </row>
        <row r="5369">
          <cell r="A5369">
            <v>661582</v>
          </cell>
          <cell r="B5369" t="str">
            <v>6A</v>
          </cell>
          <cell r="C5369" t="str">
            <v>Restricted</v>
          </cell>
          <cell r="D5369" t="str">
            <v>AU Endowments</v>
          </cell>
          <cell r="E5369" t="str">
            <v>Shug Jordan Fball Sshp Endw 500081</v>
          </cell>
        </row>
        <row r="5370">
          <cell r="A5370">
            <v>661584</v>
          </cell>
          <cell r="B5370" t="str">
            <v>6A</v>
          </cell>
          <cell r="C5370" t="str">
            <v>Restricted</v>
          </cell>
          <cell r="D5370" t="str">
            <v>AU Endowments</v>
          </cell>
          <cell r="E5370" t="str">
            <v>Eugene Smith Sshp Endw 336127</v>
          </cell>
        </row>
        <row r="5371">
          <cell r="A5371">
            <v>661615</v>
          </cell>
          <cell r="B5371" t="str">
            <v>6A</v>
          </cell>
          <cell r="C5371" t="str">
            <v>Restricted</v>
          </cell>
          <cell r="D5371" t="str">
            <v>AU Endowments</v>
          </cell>
          <cell r="E5371" t="str">
            <v>Gdn Clb Ware HORT Sshp Endw 327206</v>
          </cell>
        </row>
        <row r="5372">
          <cell r="A5372">
            <v>661625</v>
          </cell>
          <cell r="B5372" t="str">
            <v>6A</v>
          </cell>
          <cell r="C5372" t="str">
            <v>Restricted</v>
          </cell>
          <cell r="D5372" t="str">
            <v>AU Endowments</v>
          </cell>
          <cell r="E5372" t="str">
            <v>Cliff Hare Award Endowment 325009</v>
          </cell>
        </row>
        <row r="5373">
          <cell r="A5373">
            <v>661626</v>
          </cell>
          <cell r="B5373" t="str">
            <v>6A</v>
          </cell>
          <cell r="C5373" t="str">
            <v>Restricted</v>
          </cell>
          <cell r="D5373" t="str">
            <v>AU Endowments</v>
          </cell>
          <cell r="E5373" t="str">
            <v>Gdn Clb Mary Ware Sshp Endw 327208</v>
          </cell>
        </row>
        <row r="5374">
          <cell r="A5374">
            <v>661638</v>
          </cell>
          <cell r="B5374" t="str">
            <v>6A</v>
          </cell>
          <cell r="C5374" t="str">
            <v>Restricted</v>
          </cell>
          <cell r="D5374" t="str">
            <v>AU Endowments</v>
          </cell>
          <cell r="E5374" t="str">
            <v>Heath M K Sshp Endw 337308</v>
          </cell>
        </row>
        <row r="5375">
          <cell r="A5375">
            <v>661640</v>
          </cell>
          <cell r="B5375" t="str">
            <v>6A</v>
          </cell>
          <cell r="C5375" t="str">
            <v>Restricted</v>
          </cell>
          <cell r="D5375" t="str">
            <v>AU Endowments</v>
          </cell>
          <cell r="E5375" t="str">
            <v>Gdn Clb Forestry Sshp Endw 334332</v>
          </cell>
        </row>
        <row r="5376">
          <cell r="A5376">
            <v>661644</v>
          </cell>
          <cell r="B5376" t="str">
            <v>6A</v>
          </cell>
          <cell r="C5376" t="str">
            <v>Restricted</v>
          </cell>
          <cell r="D5376" t="str">
            <v>AU Endowments</v>
          </cell>
          <cell r="E5376" t="str">
            <v>21st Century Ag Ldship Endw (ns)</v>
          </cell>
        </row>
        <row r="5377">
          <cell r="A5377">
            <v>661648</v>
          </cell>
          <cell r="B5377" t="str">
            <v>6A</v>
          </cell>
          <cell r="C5377" t="str">
            <v>Restricted</v>
          </cell>
          <cell r="D5377" t="str">
            <v>AU Endowments</v>
          </cell>
          <cell r="E5377" t="str">
            <v>Blakney Preston Sshp Endw 336177</v>
          </cell>
        </row>
        <row r="5378">
          <cell r="A5378">
            <v>661654</v>
          </cell>
          <cell r="B5378" t="str">
            <v>6A</v>
          </cell>
          <cell r="C5378" t="str">
            <v>Restricted</v>
          </cell>
          <cell r="D5378" t="str">
            <v>AU Endowments</v>
          </cell>
          <cell r="E5378" t="str">
            <v>Weil Lucy Scholarship Endw 332020</v>
          </cell>
        </row>
        <row r="5379">
          <cell r="A5379">
            <v>661659</v>
          </cell>
          <cell r="B5379" t="str">
            <v>6A</v>
          </cell>
          <cell r="C5379" t="str">
            <v>Restricted</v>
          </cell>
          <cell r="D5379" t="str">
            <v>AU Endowments</v>
          </cell>
          <cell r="E5379" t="str">
            <v>Leischuck-Reaves Sshp Endw 336161</v>
          </cell>
        </row>
        <row r="5380">
          <cell r="A5380">
            <v>661680</v>
          </cell>
          <cell r="B5380" t="str">
            <v>6A</v>
          </cell>
          <cell r="C5380" t="str">
            <v>Restricted</v>
          </cell>
          <cell r="D5380" t="str">
            <v>AU Endowments</v>
          </cell>
          <cell r="E5380" t="str">
            <v>Boykin Youth Wlife Sshp Endw 334313</v>
          </cell>
        </row>
        <row r="5381">
          <cell r="A5381">
            <v>661683</v>
          </cell>
          <cell r="B5381" t="str">
            <v>6A</v>
          </cell>
          <cell r="C5381" t="str">
            <v>Restricted</v>
          </cell>
          <cell r="D5381" t="str">
            <v>AU Endowments</v>
          </cell>
          <cell r="E5381" t="str">
            <v>Stephens Mary Sshp Endw 336168</v>
          </cell>
        </row>
        <row r="5382">
          <cell r="A5382">
            <v>661692</v>
          </cell>
          <cell r="B5382" t="str">
            <v>6A</v>
          </cell>
          <cell r="C5382" t="str">
            <v>Restricted</v>
          </cell>
          <cell r="D5382" t="str">
            <v>AU Endowments</v>
          </cell>
          <cell r="E5382" t="str">
            <v>NACDS Fdn Schlshp Endw 332032</v>
          </cell>
        </row>
        <row r="5383">
          <cell r="A5383">
            <v>661695</v>
          </cell>
          <cell r="B5383" t="str">
            <v>6A</v>
          </cell>
          <cell r="C5383" t="str">
            <v>Restricted</v>
          </cell>
          <cell r="D5383" t="str">
            <v>AU Endowments</v>
          </cell>
          <cell r="E5383" t="str">
            <v>First Ladies HORT Sshp Endw 327209</v>
          </cell>
        </row>
        <row r="5384">
          <cell r="A5384">
            <v>661708</v>
          </cell>
          <cell r="B5384" t="str">
            <v>6A</v>
          </cell>
          <cell r="C5384" t="str">
            <v>Restricted</v>
          </cell>
          <cell r="D5384" t="str">
            <v>AU Endowments</v>
          </cell>
          <cell r="E5384" t="str">
            <v>AU Chick Fil A Endw 336293</v>
          </cell>
        </row>
        <row r="5385">
          <cell r="A5385">
            <v>661722</v>
          </cell>
          <cell r="B5385" t="str">
            <v>6A</v>
          </cell>
          <cell r="C5385" t="str">
            <v>Restricted</v>
          </cell>
          <cell r="D5385" t="str">
            <v>AU Endowments</v>
          </cell>
          <cell r="E5385" t="str">
            <v>Eubanks PhiKappaPhi Sch Edw 336327</v>
          </cell>
        </row>
        <row r="5386">
          <cell r="A5386">
            <v>661723</v>
          </cell>
          <cell r="B5386" t="str">
            <v>6A</v>
          </cell>
          <cell r="C5386" t="str">
            <v>Restricted</v>
          </cell>
          <cell r="D5386" t="str">
            <v>AU Endowments</v>
          </cell>
          <cell r="E5386" t="str">
            <v>Eubanks Mortar Board Sch Edw 336328</v>
          </cell>
        </row>
        <row r="5387">
          <cell r="A5387">
            <v>661724</v>
          </cell>
          <cell r="B5387" t="str">
            <v>6A</v>
          </cell>
          <cell r="C5387" t="str">
            <v>Restricted</v>
          </cell>
          <cell r="D5387" t="str">
            <v>AU Endowments</v>
          </cell>
          <cell r="E5387" t="str">
            <v>J Eubanks Hum Sci Sch Endw 334530</v>
          </cell>
        </row>
        <row r="5388">
          <cell r="A5388">
            <v>661725</v>
          </cell>
          <cell r="B5388" t="str">
            <v>6A</v>
          </cell>
          <cell r="C5388" t="str">
            <v>Restricted</v>
          </cell>
          <cell r="D5388" t="str">
            <v>AU Endowments</v>
          </cell>
          <cell r="E5388" t="str">
            <v>Steelreath Memrl UDC Sch Edw 336829</v>
          </cell>
        </row>
        <row r="5389">
          <cell r="A5389">
            <v>661726</v>
          </cell>
          <cell r="B5389" t="str">
            <v>6A</v>
          </cell>
          <cell r="C5389" t="str">
            <v>Restricted</v>
          </cell>
          <cell r="D5389" t="str">
            <v>AU Endowments</v>
          </cell>
          <cell r="E5389" t="str">
            <v>Lori Pullan UDC Sch Edw 336830</v>
          </cell>
        </row>
        <row r="5390">
          <cell r="A5390">
            <v>661727</v>
          </cell>
          <cell r="B5390" t="str">
            <v>6A</v>
          </cell>
          <cell r="C5390" t="str">
            <v>Restricted</v>
          </cell>
          <cell r="D5390" t="str">
            <v>AU Endowments</v>
          </cell>
          <cell r="E5390" t="str">
            <v>Levi King UDC Sch Edw 336831</v>
          </cell>
        </row>
        <row r="5391">
          <cell r="A5391">
            <v>661728</v>
          </cell>
          <cell r="B5391" t="str">
            <v>6A</v>
          </cell>
          <cell r="C5391" t="str">
            <v>Restricted</v>
          </cell>
          <cell r="D5391" t="str">
            <v>AU Endowments</v>
          </cell>
          <cell r="E5391" t="str">
            <v>Rountree Elctr Engr Sch Edw 333719</v>
          </cell>
        </row>
        <row r="5392">
          <cell r="A5392">
            <v>667204</v>
          </cell>
          <cell r="B5392" t="str">
            <v>6B</v>
          </cell>
          <cell r="C5392" t="str">
            <v>Restricted</v>
          </cell>
          <cell r="D5392" t="str">
            <v>AUM Endowments</v>
          </cell>
          <cell r="E5392" t="str">
            <v>AUM Faculty Sabbatical Endw 357651</v>
          </cell>
        </row>
        <row r="5393">
          <cell r="A5393">
            <v>667206</v>
          </cell>
          <cell r="B5393" t="str">
            <v>6B</v>
          </cell>
          <cell r="C5393" t="str">
            <v>Restricted</v>
          </cell>
          <cell r="D5393" t="str">
            <v>AUM Endowments</v>
          </cell>
          <cell r="E5393" t="str">
            <v>Benny Knighten Endw 357865</v>
          </cell>
        </row>
        <row r="5394">
          <cell r="A5394">
            <v>667207</v>
          </cell>
          <cell r="B5394" t="str">
            <v>6B</v>
          </cell>
          <cell r="C5394" t="str">
            <v>Restricted</v>
          </cell>
          <cell r="D5394" t="str">
            <v>AUM Endowments</v>
          </cell>
          <cell r="E5394" t="str">
            <v>Scott Fitzgerald Library End 358841</v>
          </cell>
        </row>
        <row r="5395">
          <cell r="A5395">
            <v>667210</v>
          </cell>
          <cell r="B5395" t="str">
            <v>6B</v>
          </cell>
          <cell r="C5395" t="str">
            <v>Restricted</v>
          </cell>
          <cell r="D5395" t="str">
            <v>AUM Endowments</v>
          </cell>
          <cell r="E5395" t="str">
            <v>Moore Faculty/Stdnt Ex Endw 357655</v>
          </cell>
        </row>
        <row r="5396">
          <cell r="A5396">
            <v>667211</v>
          </cell>
          <cell r="B5396" t="str">
            <v>6B</v>
          </cell>
          <cell r="C5396" t="str">
            <v>Restricted</v>
          </cell>
          <cell r="D5396" t="str">
            <v>AUM Endowments</v>
          </cell>
          <cell r="E5396" t="str">
            <v>Durr Lect Civil Liberty Endw 356672</v>
          </cell>
        </row>
        <row r="5397">
          <cell r="A5397">
            <v>667214</v>
          </cell>
          <cell r="B5397" t="str">
            <v>6B</v>
          </cell>
          <cell r="C5397" t="str">
            <v>Restricted</v>
          </cell>
          <cell r="D5397" t="str">
            <v>AUM Endowments</v>
          </cell>
          <cell r="E5397" t="str">
            <v>Bob Ingram Lecture Endw 358662</v>
          </cell>
        </row>
        <row r="5398">
          <cell r="A5398">
            <v>667601</v>
          </cell>
          <cell r="B5398" t="str">
            <v>6B</v>
          </cell>
          <cell r="C5398" t="str">
            <v>Restricted</v>
          </cell>
          <cell r="D5398" t="str">
            <v>AUM Endowments</v>
          </cell>
          <cell r="E5398" t="str">
            <v>Montg Medical Aux Sshp Endw 358762</v>
          </cell>
        </row>
        <row r="5399">
          <cell r="A5399">
            <v>667602</v>
          </cell>
          <cell r="B5399" t="str">
            <v>6B</v>
          </cell>
          <cell r="C5399" t="str">
            <v>Restricted</v>
          </cell>
          <cell r="D5399" t="str">
            <v>AUM Endowments</v>
          </cell>
          <cell r="E5399" t="str">
            <v>Sturgis M Econ Awd Endw 358612</v>
          </cell>
        </row>
        <row r="5400">
          <cell r="A5400">
            <v>667603</v>
          </cell>
          <cell r="B5400" t="str">
            <v>6B</v>
          </cell>
          <cell r="C5400" t="str">
            <v>Restricted</v>
          </cell>
          <cell r="D5400" t="str">
            <v>AUM Endowments</v>
          </cell>
          <cell r="E5400" t="str">
            <v>AUM Merit Schshp Endw 358901</v>
          </cell>
        </row>
        <row r="5401">
          <cell r="A5401">
            <v>667607</v>
          </cell>
          <cell r="B5401" t="str">
            <v>6B</v>
          </cell>
          <cell r="C5401" t="str">
            <v>Restricted</v>
          </cell>
          <cell r="D5401" t="str">
            <v>AUM Endowments</v>
          </cell>
          <cell r="E5401" t="str">
            <v>Maertens Ed Schlshp Endow 358645</v>
          </cell>
        </row>
        <row r="5402">
          <cell r="A5402">
            <v>667609</v>
          </cell>
          <cell r="B5402" t="str">
            <v>6B</v>
          </cell>
          <cell r="C5402" t="str">
            <v>Restricted</v>
          </cell>
          <cell r="D5402" t="str">
            <v>AUM Endowments</v>
          </cell>
          <cell r="E5402" t="str">
            <v>Missy Chappelle Endowment 358862</v>
          </cell>
        </row>
        <row r="5403">
          <cell r="A5403">
            <v>667611</v>
          </cell>
          <cell r="B5403" t="str">
            <v>6B</v>
          </cell>
          <cell r="C5403" t="str">
            <v>Restricted</v>
          </cell>
          <cell r="D5403" t="str">
            <v>AUM Endowments</v>
          </cell>
          <cell r="E5403" t="str">
            <v>Lee Story Schshp Endw 358861</v>
          </cell>
        </row>
        <row r="5404">
          <cell r="A5404">
            <v>667614</v>
          </cell>
          <cell r="B5404" t="str">
            <v>6B</v>
          </cell>
          <cell r="C5404" t="str">
            <v>Restricted</v>
          </cell>
          <cell r="D5404" t="str">
            <v>AUM Endowments</v>
          </cell>
          <cell r="E5404" t="str">
            <v>FitzGerald Life Learnin Endw 358926</v>
          </cell>
        </row>
        <row r="5405">
          <cell r="A5405">
            <v>667615</v>
          </cell>
          <cell r="B5405" t="str">
            <v>6B</v>
          </cell>
          <cell r="C5405" t="str">
            <v>Restricted</v>
          </cell>
          <cell r="D5405" t="str">
            <v>AUM Endowments</v>
          </cell>
          <cell r="E5405" t="str">
            <v>Strickland Willard Sch Endw 358643</v>
          </cell>
        </row>
        <row r="5406">
          <cell r="A5406">
            <v>667620</v>
          </cell>
          <cell r="B5406" t="str">
            <v>6B</v>
          </cell>
          <cell r="C5406" t="str">
            <v>Restricted</v>
          </cell>
          <cell r="D5406" t="str">
            <v>AUM Endowments</v>
          </cell>
          <cell r="E5406" t="str">
            <v>Union Camp Ethics Sshp Endw 358613</v>
          </cell>
        </row>
        <row r="5407">
          <cell r="A5407">
            <v>667622</v>
          </cell>
          <cell r="B5407" t="str">
            <v>6B</v>
          </cell>
          <cell r="C5407" t="str">
            <v>Restricted</v>
          </cell>
          <cell r="D5407" t="str">
            <v>AUM Endowments</v>
          </cell>
          <cell r="E5407" t="str">
            <v>Caddell-Const Schshp Endw 358930</v>
          </cell>
        </row>
        <row r="5408">
          <cell r="A5408">
            <v>667628</v>
          </cell>
          <cell r="B5408" t="str">
            <v>6B</v>
          </cell>
          <cell r="C5408" t="str">
            <v>Restricted</v>
          </cell>
          <cell r="D5408" t="str">
            <v>AUM Endowments</v>
          </cell>
          <cell r="E5408" t="str">
            <v>Med Soc Mont Co Nursing Endw 358763</v>
          </cell>
        </row>
        <row r="5409">
          <cell r="A5409">
            <v>667631</v>
          </cell>
          <cell r="B5409" t="str">
            <v>6B</v>
          </cell>
          <cell r="C5409" t="str">
            <v>Restricted</v>
          </cell>
          <cell r="D5409" t="str">
            <v>AUM Endowments</v>
          </cell>
          <cell r="E5409" t="str">
            <v>Von Gal Schshp Endowment 358934</v>
          </cell>
        </row>
        <row r="5410">
          <cell r="A5410">
            <v>667634</v>
          </cell>
          <cell r="B5410" t="str">
            <v>6B</v>
          </cell>
          <cell r="C5410" t="str">
            <v>Restricted</v>
          </cell>
          <cell r="D5410" t="str">
            <v>AUM Endowments</v>
          </cell>
          <cell r="E5410" t="str">
            <v>Storer Cable Schshp Endw 358661</v>
          </cell>
        </row>
        <row r="5411">
          <cell r="A5411">
            <v>700001</v>
          </cell>
          <cell r="B5411" t="str">
            <v>7A</v>
          </cell>
          <cell r="C5411" t="str">
            <v>Restricted</v>
          </cell>
          <cell r="D5411" t="str">
            <v>AU Annuities &amp; Life Income Fds</v>
          </cell>
          <cell r="E5411" t="str">
            <v>Leischuck Gerald &amp; Emily CRUT</v>
          </cell>
        </row>
        <row r="5412">
          <cell r="A5412">
            <v>700002</v>
          </cell>
          <cell r="B5412" t="str">
            <v>7A</v>
          </cell>
          <cell r="C5412" t="str">
            <v>Restricted</v>
          </cell>
          <cell r="D5412" t="str">
            <v>AU Annuities &amp; Life Income Fds</v>
          </cell>
          <cell r="E5412" t="str">
            <v>Cash Value of Life Insurance</v>
          </cell>
        </row>
        <row r="5413">
          <cell r="A5413">
            <v>920007</v>
          </cell>
          <cell r="B5413" t="str">
            <v>9A</v>
          </cell>
          <cell r="C5413" t="str">
            <v>Unrestricted</v>
          </cell>
          <cell r="D5413" t="str">
            <v>Unexpended Plant Funds</v>
          </cell>
          <cell r="E5413" t="str">
            <v>SQuad MultimTransFac-New Bldg 09076</v>
          </cell>
        </row>
        <row r="5414">
          <cell r="A5414">
            <v>920086</v>
          </cell>
          <cell r="B5414" t="str">
            <v>9A</v>
          </cell>
          <cell r="C5414" t="str">
            <v>Unrestricted</v>
          </cell>
          <cell r="D5414" t="str">
            <v>Unexpended Plant Funds</v>
          </cell>
          <cell r="E5414" t="str">
            <v>General Fee Equipment - Education</v>
          </cell>
        </row>
        <row r="5415">
          <cell r="A5415">
            <v>920087</v>
          </cell>
          <cell r="B5415" t="str">
            <v>9A</v>
          </cell>
          <cell r="C5415" t="str">
            <v>Unrestricted</v>
          </cell>
          <cell r="D5415" t="str">
            <v>Unexpended Plant Funds</v>
          </cell>
          <cell r="E5415" t="str">
            <v>Gen Fee Equip - Engineering</v>
          </cell>
        </row>
        <row r="5416">
          <cell r="A5416">
            <v>920090</v>
          </cell>
          <cell r="B5416" t="str">
            <v>9A</v>
          </cell>
          <cell r="C5416" t="str">
            <v>Unrestricted</v>
          </cell>
          <cell r="D5416" t="str">
            <v>Unexpended Plant Funds</v>
          </cell>
          <cell r="E5416" t="str">
            <v>Gen Fee Equip - Liberal Arts</v>
          </cell>
        </row>
        <row r="5417">
          <cell r="A5417">
            <v>920091</v>
          </cell>
          <cell r="B5417" t="str">
            <v>9A</v>
          </cell>
          <cell r="C5417" t="str">
            <v>Unrestricted</v>
          </cell>
          <cell r="D5417" t="str">
            <v>Unexpended Plant Funds</v>
          </cell>
          <cell r="E5417" t="str">
            <v>General Fee Equipment - Nursing</v>
          </cell>
        </row>
        <row r="5418">
          <cell r="A5418">
            <v>920092</v>
          </cell>
          <cell r="B5418" t="str">
            <v>9A</v>
          </cell>
          <cell r="C5418" t="str">
            <v>Unrestricted</v>
          </cell>
          <cell r="D5418" t="str">
            <v>Unexpended Plant Funds</v>
          </cell>
          <cell r="E5418" t="str">
            <v>General Fee Equipment - Pharmacy</v>
          </cell>
        </row>
        <row r="5419">
          <cell r="A5419">
            <v>920094</v>
          </cell>
          <cell r="B5419" t="str">
            <v>9A</v>
          </cell>
          <cell r="C5419" t="str">
            <v>Unrestricted</v>
          </cell>
          <cell r="D5419" t="str">
            <v>Unexpended Plant Funds</v>
          </cell>
          <cell r="E5419" t="str">
            <v>Gen Fee Equip - Veterinary Medicine</v>
          </cell>
        </row>
        <row r="5420">
          <cell r="A5420">
            <v>920096</v>
          </cell>
          <cell r="B5420" t="str">
            <v>9A</v>
          </cell>
          <cell r="C5420" t="str">
            <v>Unrestricted</v>
          </cell>
          <cell r="D5420" t="str">
            <v>Unexpended Plant Funds</v>
          </cell>
          <cell r="E5420" t="str">
            <v>General Fee Equipment - Library</v>
          </cell>
        </row>
        <row r="5421">
          <cell r="A5421">
            <v>920103</v>
          </cell>
          <cell r="B5421" t="str">
            <v>9A</v>
          </cell>
          <cell r="C5421" t="str">
            <v>Unrestricted</v>
          </cell>
          <cell r="D5421" t="str">
            <v>Unexpended Plant Funds</v>
          </cell>
          <cell r="E5421" t="str">
            <v>Land:Sale/Purchase</v>
          </cell>
        </row>
        <row r="5422">
          <cell r="A5422">
            <v>920125</v>
          </cell>
          <cell r="B5422" t="str">
            <v>9A</v>
          </cell>
          <cell r="C5422" t="str">
            <v>Unrestricted</v>
          </cell>
          <cell r="D5422" t="str">
            <v>Unexpended Plant Funds</v>
          </cell>
          <cell r="E5422" t="str">
            <v>Facilities Division Capital Equip</v>
          </cell>
        </row>
        <row r="5423">
          <cell r="A5423">
            <v>920130</v>
          </cell>
          <cell r="B5423" t="str">
            <v>9A</v>
          </cell>
          <cell r="C5423" t="str">
            <v>Unrestricted</v>
          </cell>
          <cell r="D5423" t="str">
            <v>Unexpended Plant Funds</v>
          </cell>
          <cell r="E5423" t="str">
            <v>Facilities Small Project Account</v>
          </cell>
        </row>
        <row r="5424">
          <cell r="A5424">
            <v>920132</v>
          </cell>
          <cell r="B5424" t="str">
            <v>9A</v>
          </cell>
          <cell r="C5424" t="str">
            <v>Unrestricted</v>
          </cell>
          <cell r="D5424" t="str">
            <v>Unexpended Plant Funds</v>
          </cell>
          <cell r="E5424" t="str">
            <v>Tree Pre/Landscape</v>
          </cell>
        </row>
        <row r="5425">
          <cell r="A5425">
            <v>920142</v>
          </cell>
          <cell r="B5425" t="str">
            <v>9A</v>
          </cell>
          <cell r="C5425" t="str">
            <v>Unrestricted</v>
          </cell>
          <cell r="D5425" t="str">
            <v>Unexpended Plant Funds</v>
          </cell>
          <cell r="E5425" t="str">
            <v>Earnings Investment pool-Plant Fnd</v>
          </cell>
        </row>
        <row r="5426">
          <cell r="A5426">
            <v>920146</v>
          </cell>
          <cell r="B5426" t="str">
            <v>9A</v>
          </cell>
          <cell r="C5426" t="str">
            <v>Unrestricted</v>
          </cell>
          <cell r="D5426" t="str">
            <v>Unexpended Plant Funds</v>
          </cell>
          <cell r="E5426" t="str">
            <v>Major Alterations &amp; Improvements</v>
          </cell>
        </row>
        <row r="5427">
          <cell r="A5427">
            <v>920175</v>
          </cell>
          <cell r="B5427" t="str">
            <v>9A</v>
          </cell>
          <cell r="C5427" t="str">
            <v>Unrestricted</v>
          </cell>
          <cell r="D5427" t="str">
            <v>Unexpended Plant Funds</v>
          </cell>
          <cell r="E5427" t="str">
            <v>Energy Management Projects</v>
          </cell>
        </row>
        <row r="5428">
          <cell r="A5428">
            <v>920233</v>
          </cell>
          <cell r="B5428" t="str">
            <v>9A</v>
          </cell>
          <cell r="C5428" t="str">
            <v>Unrestricted</v>
          </cell>
          <cell r="D5428" t="str">
            <v>Unexpended Plant Funds</v>
          </cell>
          <cell r="E5428" t="str">
            <v>Jo Ann Gran Murrell Conf Rm</v>
          </cell>
        </row>
        <row r="5429">
          <cell r="A5429">
            <v>920235</v>
          </cell>
          <cell r="B5429" t="str">
            <v>9A</v>
          </cell>
          <cell r="C5429" t="str">
            <v>Unrestricted</v>
          </cell>
          <cell r="D5429" t="str">
            <v>Unexpended Plant Funds</v>
          </cell>
          <cell r="E5429" t="str">
            <v>Campus Planning Project</v>
          </cell>
        </row>
        <row r="5430">
          <cell r="A5430">
            <v>920303</v>
          </cell>
          <cell r="B5430" t="str">
            <v>9A</v>
          </cell>
          <cell r="C5430" t="str">
            <v>Unrestricted</v>
          </cell>
          <cell r="D5430" t="str">
            <v>Unexpended Plant Funds</v>
          </cell>
          <cell r="E5430" t="str">
            <v>Housing-Main</v>
          </cell>
        </row>
        <row r="5431">
          <cell r="A5431">
            <v>920379</v>
          </cell>
          <cell r="B5431" t="str">
            <v>9A</v>
          </cell>
          <cell r="C5431" t="str">
            <v>Unrestricted</v>
          </cell>
          <cell r="D5431" t="str">
            <v>Unexpended Plant Funds</v>
          </cell>
          <cell r="E5431" t="str">
            <v>District EnergyPlt Expansion#06-072</v>
          </cell>
        </row>
        <row r="5432">
          <cell r="A5432">
            <v>920383</v>
          </cell>
          <cell r="B5432" t="str">
            <v>9A</v>
          </cell>
          <cell r="C5432" t="str">
            <v>Unrestricted</v>
          </cell>
          <cell r="D5432" t="str">
            <v>Unexpended Plant Funds</v>
          </cell>
          <cell r="E5432" t="str">
            <v>Transportatn Tech Ctr Phs II #04111</v>
          </cell>
        </row>
        <row r="5433">
          <cell r="A5433">
            <v>920384</v>
          </cell>
          <cell r="B5433" t="str">
            <v>9A</v>
          </cell>
          <cell r="C5433" t="str">
            <v>Unrestricted</v>
          </cell>
          <cell r="D5433" t="str">
            <v>Unexpended Plant Funds</v>
          </cell>
          <cell r="E5433" t="str">
            <v>SMF MC-S. Donahue</v>
          </cell>
        </row>
        <row r="5434">
          <cell r="A5434">
            <v>920386</v>
          </cell>
          <cell r="B5434" t="str">
            <v>9A</v>
          </cell>
          <cell r="C5434" t="str">
            <v>Unrestricted</v>
          </cell>
          <cell r="D5434" t="str">
            <v>Unexpended Plant Funds</v>
          </cell>
          <cell r="E5434" t="str">
            <v>Pebble Hill-Reno &amp; Add #06-176</v>
          </cell>
        </row>
        <row r="5435">
          <cell r="A5435">
            <v>920398</v>
          </cell>
          <cell r="B5435" t="str">
            <v>9A</v>
          </cell>
          <cell r="C5435" t="str">
            <v>Unrestricted</v>
          </cell>
          <cell r="D5435" t="str">
            <v>Unexpended Plant Funds</v>
          </cell>
          <cell r="E5435" t="str">
            <v>BiodiversityLearningCtr 06010 06GFB</v>
          </cell>
        </row>
        <row r="5436">
          <cell r="A5436">
            <v>920446</v>
          </cell>
          <cell r="B5436" t="str">
            <v>9A</v>
          </cell>
          <cell r="C5436" t="str">
            <v>Unrestricted</v>
          </cell>
          <cell r="D5436" t="str">
            <v>Unexpended Plant Funds</v>
          </cell>
          <cell r="E5436" t="str">
            <v>Wallace Ctr Exteri Work Area 07-017</v>
          </cell>
        </row>
        <row r="5437">
          <cell r="A5437">
            <v>920449</v>
          </cell>
          <cell r="B5437" t="str">
            <v>9A</v>
          </cell>
          <cell r="C5437" t="str">
            <v>Unrestricted</v>
          </cell>
          <cell r="D5437" t="str">
            <v>Unexpended Plant Funds</v>
          </cell>
          <cell r="E5437" t="str">
            <v>Facilties Division Build VI #07054</v>
          </cell>
        </row>
        <row r="5438">
          <cell r="A5438">
            <v>920454</v>
          </cell>
          <cell r="B5438" t="str">
            <v>9A</v>
          </cell>
          <cell r="C5438" t="str">
            <v>Unrestricted</v>
          </cell>
          <cell r="D5438" t="str">
            <v>Unexpended Plant Funds</v>
          </cell>
          <cell r="E5438" t="str">
            <v>Goodwin Hall Rm125 Reno #07-142 DM</v>
          </cell>
        </row>
        <row r="5439">
          <cell r="A5439">
            <v>920462</v>
          </cell>
          <cell r="B5439" t="str">
            <v>9A</v>
          </cell>
          <cell r="C5439" t="str">
            <v>Unrestricted</v>
          </cell>
          <cell r="D5439" t="str">
            <v>Unexpended Plant Funds</v>
          </cell>
          <cell r="E5439" t="str">
            <v>FF&amp;E Reno-Hotel Furnishings DM Hold</v>
          </cell>
        </row>
        <row r="5440">
          <cell r="A5440">
            <v>920516</v>
          </cell>
          <cell r="B5440" t="str">
            <v>9A</v>
          </cell>
          <cell r="C5440" t="str">
            <v>Unrestricted</v>
          </cell>
          <cell r="D5440" t="str">
            <v>Unexpended Plant Funds</v>
          </cell>
          <cell r="E5440" t="str">
            <v>Student Rec&amp;Wellness Ctr-New Blding</v>
          </cell>
        </row>
        <row r="5441">
          <cell r="A5441">
            <v>920522</v>
          </cell>
          <cell r="B5441" t="str">
            <v>9A</v>
          </cell>
          <cell r="C5441" t="str">
            <v>Unrestricted</v>
          </cell>
          <cell r="D5441" t="str">
            <v>Unexpended Plant Funds</v>
          </cell>
          <cell r="E5441" t="str">
            <v>Coal Yard Clean Up</v>
          </cell>
        </row>
        <row r="5442">
          <cell r="A5442">
            <v>920523</v>
          </cell>
          <cell r="B5442" t="str">
            <v>9A</v>
          </cell>
          <cell r="C5442" t="str">
            <v>Unrestricted</v>
          </cell>
          <cell r="D5442" t="str">
            <v>Unexpended Plant Funds</v>
          </cell>
          <cell r="E5442" t="str">
            <v>Plant Sci Cnt Proc&amp;Hadl Fac #07-132</v>
          </cell>
        </row>
        <row r="5443">
          <cell r="A5443">
            <v>920525</v>
          </cell>
          <cell r="B5443" t="str">
            <v>9A</v>
          </cell>
          <cell r="C5443" t="str">
            <v>Unrestricted</v>
          </cell>
          <cell r="D5443" t="str">
            <v>Unexpended Plant Funds</v>
          </cell>
          <cell r="E5443" t="str">
            <v>Quad Trash Recycl Encl 07-214 06Bds</v>
          </cell>
        </row>
        <row r="5444">
          <cell r="A5444">
            <v>920529</v>
          </cell>
          <cell r="B5444" t="str">
            <v>9A</v>
          </cell>
          <cell r="C5444" t="str">
            <v>Unrestricted</v>
          </cell>
          <cell r="D5444" t="str">
            <v>Unexpended Plant Funds</v>
          </cell>
          <cell r="E5444" t="str">
            <v>Sewell Hall-Fire Alarm Sys #08-020</v>
          </cell>
        </row>
        <row r="5445">
          <cell r="A5445">
            <v>920530</v>
          </cell>
          <cell r="B5445" t="str">
            <v>9A</v>
          </cell>
          <cell r="C5445" t="str">
            <v>Unrestricted</v>
          </cell>
          <cell r="D5445" t="str">
            <v>Unexpended Plant Funds</v>
          </cell>
          <cell r="E5445" t="str">
            <v>Athl Comp-Fire Alarm Sys Upgd 08019</v>
          </cell>
        </row>
        <row r="5446">
          <cell r="A5446">
            <v>920534</v>
          </cell>
          <cell r="B5446" t="str">
            <v>9A</v>
          </cell>
          <cell r="C5446" t="str">
            <v>Unrestricted</v>
          </cell>
          <cell r="D5446" t="str">
            <v>Unexpended Plant Funds</v>
          </cell>
          <cell r="E5446" t="str">
            <v>Duncan Interior Renovations #07-217</v>
          </cell>
        </row>
        <row r="5447">
          <cell r="A5447">
            <v>920543</v>
          </cell>
          <cell r="B5447" t="str">
            <v>9A</v>
          </cell>
          <cell r="C5447" t="str">
            <v>Unrestricted</v>
          </cell>
          <cell r="D5447" t="str">
            <v>Unexpended Plant Funds</v>
          </cell>
          <cell r="E5447" t="str">
            <v>Plant Sci Pest Stor&amp;Hand Fac #08084</v>
          </cell>
        </row>
        <row r="5448">
          <cell r="A5448">
            <v>920548</v>
          </cell>
          <cell r="B5448" t="str">
            <v>9A</v>
          </cell>
          <cell r="C5448" t="str">
            <v>Unrestricted</v>
          </cell>
          <cell r="D5448" t="str">
            <v>Unexpended Plant Funds</v>
          </cell>
          <cell r="E5448" t="str">
            <v>Airport New Entrance Road</v>
          </cell>
        </row>
        <row r="5449">
          <cell r="A5449">
            <v>920549</v>
          </cell>
          <cell r="B5449" t="str">
            <v>9A</v>
          </cell>
          <cell r="C5449" t="str">
            <v>Unrestricted</v>
          </cell>
          <cell r="D5449" t="str">
            <v>Unexpended Plant Funds</v>
          </cell>
          <cell r="E5449" t="str">
            <v>Langdon Steam Plnt Fire Prot 08-128</v>
          </cell>
        </row>
        <row r="5450">
          <cell r="A5450">
            <v>920566</v>
          </cell>
          <cell r="B5450" t="str">
            <v>9A</v>
          </cell>
          <cell r="C5450" t="str">
            <v>Unrestricted</v>
          </cell>
          <cell r="D5450" t="str">
            <v>Unexpended Plant Funds</v>
          </cell>
          <cell r="E5450" t="str">
            <v>Multimedia Clsrm Design Small Proj</v>
          </cell>
        </row>
        <row r="5451">
          <cell r="A5451">
            <v>920584</v>
          </cell>
          <cell r="B5451" t="str">
            <v>9A</v>
          </cell>
          <cell r="C5451" t="str">
            <v>Unrestricted</v>
          </cell>
          <cell r="D5451" t="str">
            <v>Unexpended Plant Funds</v>
          </cell>
          <cell r="E5451" t="str">
            <v>OIT New Bldg-APSCA 7A47 #09-118</v>
          </cell>
        </row>
        <row r="5452">
          <cell r="A5452">
            <v>920594</v>
          </cell>
          <cell r="B5452" t="str">
            <v>9A</v>
          </cell>
          <cell r="C5452" t="str">
            <v>Unrestricted</v>
          </cell>
          <cell r="D5452" t="str">
            <v>Unexpended Plant Funds</v>
          </cell>
          <cell r="E5452" t="str">
            <v>WireandMagnoliaTrafficSys 07170 06B</v>
          </cell>
        </row>
        <row r="5453">
          <cell r="A5453">
            <v>920598</v>
          </cell>
          <cell r="B5453" t="str">
            <v>9A</v>
          </cell>
          <cell r="C5453" t="str">
            <v>Unrestricted</v>
          </cell>
          <cell r="D5453" t="str">
            <v>Unexpended Plant Funds</v>
          </cell>
          <cell r="E5453" t="str">
            <v>Campus-Various Blding Roofs 09144DM</v>
          </cell>
        </row>
        <row r="5454">
          <cell r="A5454">
            <v>920604</v>
          </cell>
          <cell r="B5454" t="str">
            <v>9A</v>
          </cell>
          <cell r="C5454" t="str">
            <v>Unrestricted</v>
          </cell>
          <cell r="D5454" t="str">
            <v>Unexpended Plant Funds</v>
          </cell>
          <cell r="E5454" t="str">
            <v>BiologEngResrchLab Building Reno-AU</v>
          </cell>
        </row>
        <row r="5455">
          <cell r="A5455">
            <v>920605</v>
          </cell>
          <cell r="B5455" t="str">
            <v>9A</v>
          </cell>
          <cell r="C5455" t="str">
            <v>Unrestricted</v>
          </cell>
          <cell r="D5455" t="str">
            <v>Unexpended Plant Funds</v>
          </cell>
          <cell r="E5455" t="str">
            <v>Poultry&amp;ANC Feed Mill Bldg #09-079</v>
          </cell>
        </row>
        <row r="5456">
          <cell r="A5456">
            <v>920606</v>
          </cell>
          <cell r="B5456" t="str">
            <v>9A</v>
          </cell>
          <cell r="C5456" t="str">
            <v>Unrestricted</v>
          </cell>
          <cell r="D5456" t="str">
            <v>Unexpended Plant Funds</v>
          </cell>
          <cell r="E5456" t="str">
            <v>MRI Research Center New Bld #09-098</v>
          </cell>
        </row>
        <row r="5457">
          <cell r="A5457">
            <v>920610</v>
          </cell>
          <cell r="B5457" t="str">
            <v>9A</v>
          </cell>
          <cell r="C5457" t="str">
            <v>Unrestricted</v>
          </cell>
          <cell r="D5457" t="str">
            <v>Unexpended Plant Funds</v>
          </cell>
          <cell r="E5457" t="str">
            <v>LibraryFireAlarmSmokeDet 09-103DM09</v>
          </cell>
        </row>
        <row r="5458">
          <cell r="A5458">
            <v>920612</v>
          </cell>
          <cell r="B5458" t="str">
            <v>9A</v>
          </cell>
          <cell r="C5458" t="str">
            <v>Unrestricted</v>
          </cell>
          <cell r="D5458" t="str">
            <v>Unexpended Plant Funds</v>
          </cell>
          <cell r="E5458" t="str">
            <v>BrounFireAlarm/Elevator #09185 DM09</v>
          </cell>
        </row>
        <row r="5459">
          <cell r="A5459">
            <v>920619</v>
          </cell>
          <cell r="B5459" t="str">
            <v>9A</v>
          </cell>
          <cell r="C5459" t="str">
            <v>Unrestricted</v>
          </cell>
          <cell r="D5459" t="str">
            <v>Unexpended Plant Funds</v>
          </cell>
          <cell r="E5459" t="str">
            <v>Shelby Ctr Entrance Portals #08-116</v>
          </cell>
        </row>
        <row r="5460">
          <cell r="A5460">
            <v>920622</v>
          </cell>
          <cell r="B5460" t="str">
            <v>9A</v>
          </cell>
          <cell r="C5460" t="str">
            <v>Unrestricted</v>
          </cell>
          <cell r="D5460" t="str">
            <v>Unexpended Plant Funds</v>
          </cell>
          <cell r="E5460" t="str">
            <v>MRI R C Bldg-Tenant Paid Expenses</v>
          </cell>
        </row>
        <row r="5461">
          <cell r="A5461">
            <v>920623</v>
          </cell>
          <cell r="B5461" t="str">
            <v>9A</v>
          </cell>
          <cell r="C5461" t="str">
            <v>Unrestricted</v>
          </cell>
          <cell r="D5461" t="str">
            <v>Unexpended Plant Funds</v>
          </cell>
          <cell r="E5461" t="str">
            <v>StudentActCt Olympic Sports #09-219</v>
          </cell>
        </row>
        <row r="5462">
          <cell r="A5462">
            <v>920624</v>
          </cell>
          <cell r="B5462" t="str">
            <v>9A</v>
          </cell>
          <cell r="C5462" t="str">
            <v>Unrestricted</v>
          </cell>
          <cell r="D5462" t="str">
            <v>Unexpended Plant Funds</v>
          </cell>
          <cell r="E5462" t="str">
            <v>RDBLibry Power Receptacles 09104 DM</v>
          </cell>
        </row>
        <row r="5463">
          <cell r="A5463">
            <v>920627</v>
          </cell>
          <cell r="B5463" t="str">
            <v>9A</v>
          </cell>
          <cell r="C5463" t="str">
            <v>Unrestricted</v>
          </cell>
          <cell r="D5463" t="str">
            <v>Unexpended Plant Funds</v>
          </cell>
          <cell r="E5463" t="str">
            <v>LowderBricksRoofExpJoint 09067 11BF</v>
          </cell>
        </row>
        <row r="5464">
          <cell r="A5464">
            <v>920630</v>
          </cell>
          <cell r="B5464" t="str">
            <v>9A</v>
          </cell>
          <cell r="C5464" t="str">
            <v>Unrestricted</v>
          </cell>
          <cell r="D5464" t="str">
            <v>Unexpended Plant Funds</v>
          </cell>
          <cell r="E5464" t="str">
            <v>TNValley Res-Ext Ctr Office #07-145</v>
          </cell>
        </row>
        <row r="5465">
          <cell r="A5465">
            <v>920634</v>
          </cell>
          <cell r="B5465" t="str">
            <v>9A</v>
          </cell>
          <cell r="C5465" t="str">
            <v>Unrestricted</v>
          </cell>
          <cell r="D5465" t="str">
            <v>Unexpended Plant Funds</v>
          </cell>
          <cell r="E5465" t="str">
            <v>StudentAct-Kinesiology #09-220 11BF</v>
          </cell>
        </row>
        <row r="5466">
          <cell r="A5466">
            <v>920640</v>
          </cell>
          <cell r="B5466" t="str">
            <v>9A</v>
          </cell>
          <cell r="C5466" t="str">
            <v>Unrestricted</v>
          </cell>
          <cell r="D5466" t="str">
            <v>Unexpended Plant Funds</v>
          </cell>
          <cell r="E5466" t="str">
            <v>Various Bldgs-HW Connections 09-193</v>
          </cell>
        </row>
        <row r="5467">
          <cell r="A5467">
            <v>920645</v>
          </cell>
          <cell r="B5467" t="str">
            <v>9A</v>
          </cell>
          <cell r="C5467" t="str">
            <v>Unrestricted</v>
          </cell>
          <cell r="D5467" t="str">
            <v>Unexpended Plant Funds</v>
          </cell>
          <cell r="E5467" t="str">
            <v>Chemistry-Lab Controls #08-080 DM</v>
          </cell>
        </row>
        <row r="5468">
          <cell r="A5468">
            <v>920647</v>
          </cell>
          <cell r="B5468" t="str">
            <v>9A</v>
          </cell>
          <cell r="C5468" t="str">
            <v>Unrestricted</v>
          </cell>
          <cell r="D5468" t="str">
            <v>Unexpended Plant Funds</v>
          </cell>
          <cell r="E5468" t="str">
            <v>Small Animal TeachingHospital 09083</v>
          </cell>
        </row>
        <row r="5469">
          <cell r="A5469">
            <v>920655</v>
          </cell>
          <cell r="B5469" t="str">
            <v>9A</v>
          </cell>
          <cell r="C5469" t="str">
            <v>Unrestricted</v>
          </cell>
          <cell r="D5469" t="str">
            <v>Unexpended Plant Funds</v>
          </cell>
          <cell r="E5469" t="str">
            <v>WilmoreRms131&amp;135Reno#09-245PDM</v>
          </cell>
        </row>
        <row r="5470">
          <cell r="A5470">
            <v>920657</v>
          </cell>
          <cell r="B5470" t="str">
            <v>9A</v>
          </cell>
          <cell r="C5470" t="str">
            <v>Unrestricted</v>
          </cell>
          <cell r="D5470" t="str">
            <v>Unexpended Plant Funds</v>
          </cell>
          <cell r="E5470" t="str">
            <v>TelfairPeet-Theatre&amp;Dance #09-204</v>
          </cell>
        </row>
        <row r="5471">
          <cell r="A5471">
            <v>920658</v>
          </cell>
          <cell r="B5471" t="str">
            <v>9A</v>
          </cell>
          <cell r="C5471" t="str">
            <v>Unrestricted</v>
          </cell>
          <cell r="D5471" t="str">
            <v>Unexpended Plant Funds</v>
          </cell>
          <cell r="E5471" t="str">
            <v>College&amp;Mag St Safety Impr 07GF Bnd</v>
          </cell>
        </row>
        <row r="5472">
          <cell r="A5472">
            <v>920660</v>
          </cell>
          <cell r="B5472" t="str">
            <v>9A</v>
          </cell>
          <cell r="C5472" t="str">
            <v>Unrestricted</v>
          </cell>
          <cell r="D5472" t="str">
            <v>Unexpended Plant Funds</v>
          </cell>
          <cell r="E5472" t="str">
            <v>DEP Install Boiler #07-240</v>
          </cell>
        </row>
        <row r="5473">
          <cell r="A5473">
            <v>920664</v>
          </cell>
          <cell r="B5473" t="str">
            <v>9A</v>
          </cell>
          <cell r="C5473" t="str">
            <v>Unrestricted</v>
          </cell>
          <cell r="D5473" t="str">
            <v>Unexpended Plant Funds</v>
          </cell>
          <cell r="E5473" t="str">
            <v>HaleyCommunDisorder09-110 06Bds</v>
          </cell>
        </row>
        <row r="5474">
          <cell r="A5474">
            <v>920668</v>
          </cell>
          <cell r="B5474" t="str">
            <v>9A</v>
          </cell>
          <cell r="C5474" t="str">
            <v>Unrestricted</v>
          </cell>
          <cell r="D5474" t="str">
            <v>Unexpended Plant Funds</v>
          </cell>
          <cell r="E5474" t="str">
            <v>ChemistryBldg-Roof-BrickRpr 09259DM</v>
          </cell>
        </row>
        <row r="5475">
          <cell r="A5475">
            <v>920669</v>
          </cell>
          <cell r="B5475" t="str">
            <v>9A</v>
          </cell>
          <cell r="C5475" t="str">
            <v>Unrestricted</v>
          </cell>
          <cell r="D5475" t="str">
            <v>Unexpended Plant Funds</v>
          </cell>
          <cell r="E5475" t="str">
            <v>RBDL-Sp Col HVAC upgrades #10-038DM</v>
          </cell>
        </row>
        <row r="5476">
          <cell r="A5476">
            <v>920671</v>
          </cell>
          <cell r="B5476" t="str">
            <v>9A</v>
          </cell>
          <cell r="C5476" t="str">
            <v>Unrestricted</v>
          </cell>
          <cell r="D5476" t="str">
            <v>Unexpended Plant Funds</v>
          </cell>
          <cell r="E5476" t="str">
            <v>NISTBuilding-AU Ag Funding</v>
          </cell>
        </row>
        <row r="5477">
          <cell r="A5477">
            <v>920673</v>
          </cell>
          <cell r="B5477" t="str">
            <v>9A</v>
          </cell>
          <cell r="C5477" t="str">
            <v>Unrestricted</v>
          </cell>
          <cell r="D5477" t="str">
            <v>Unexpended Plant Funds</v>
          </cell>
          <cell r="E5477" t="str">
            <v>Forestry Prod Lab Roof #10-003DM</v>
          </cell>
        </row>
        <row r="5478">
          <cell r="A5478">
            <v>920677</v>
          </cell>
          <cell r="B5478" t="str">
            <v>9A</v>
          </cell>
          <cell r="C5478" t="str">
            <v>Unrestricted</v>
          </cell>
          <cell r="D5478" t="str">
            <v>Unexpended Plant Funds</v>
          </cell>
          <cell r="E5478" t="str">
            <v>Parker Main Switchgear 310-049 DM</v>
          </cell>
        </row>
        <row r="5479">
          <cell r="A5479">
            <v>920679</v>
          </cell>
          <cell r="B5479" t="str">
            <v>9A</v>
          </cell>
          <cell r="C5479" t="str">
            <v>Unrestricted</v>
          </cell>
          <cell r="D5479" t="str">
            <v>Unexpended Plant Funds</v>
          </cell>
          <cell r="E5479" t="str">
            <v>Campus InstallofHandrails 10-048 DM</v>
          </cell>
        </row>
        <row r="5480">
          <cell r="A5480">
            <v>920682</v>
          </cell>
          <cell r="B5480" t="str">
            <v>9A</v>
          </cell>
          <cell r="C5480" t="str">
            <v>Unrestricted</v>
          </cell>
          <cell r="D5480" t="str">
            <v>Unexpended Plant Funds</v>
          </cell>
          <cell r="E5480" t="str">
            <v>Donahue&amp;HeismanTrafficCtr#09241 07B</v>
          </cell>
        </row>
        <row r="5481">
          <cell r="A5481">
            <v>920683</v>
          </cell>
          <cell r="B5481" t="str">
            <v>9A</v>
          </cell>
          <cell r="C5481" t="str">
            <v>Unrestricted</v>
          </cell>
          <cell r="D5481" t="str">
            <v>Unexpended Plant Funds</v>
          </cell>
          <cell r="E5481" t="str">
            <v>UpchurchMainServiceUpgrade 10074 DM</v>
          </cell>
        </row>
        <row r="5482">
          <cell r="A5482">
            <v>920690</v>
          </cell>
          <cell r="B5482" t="str">
            <v>9A</v>
          </cell>
          <cell r="C5482" t="str">
            <v>Unrestricted</v>
          </cell>
          <cell r="D5482" t="str">
            <v>Unexpended Plant Funds</v>
          </cell>
          <cell r="E5482" t="str">
            <v>Intramural Fld Hse HVAC #10-072</v>
          </cell>
        </row>
        <row r="5483">
          <cell r="A5483">
            <v>920691</v>
          </cell>
          <cell r="B5483" t="str">
            <v>9A</v>
          </cell>
          <cell r="C5483" t="str">
            <v>Unrestricted</v>
          </cell>
          <cell r="D5483" t="str">
            <v>Unexpended Plant Funds</v>
          </cell>
          <cell r="E5483" t="str">
            <v>JCS Museum ofArt Lake Light #10-019</v>
          </cell>
        </row>
        <row r="5484">
          <cell r="A5484">
            <v>920692</v>
          </cell>
          <cell r="B5484" t="str">
            <v>9A</v>
          </cell>
          <cell r="C5484" t="str">
            <v>Unrestricted</v>
          </cell>
          <cell r="D5484" t="str">
            <v>Unexpended Plant Funds</v>
          </cell>
          <cell r="E5484" t="str">
            <v>GreeneAnatomyLabCooler-Freezer10028</v>
          </cell>
        </row>
        <row r="5485">
          <cell r="A5485">
            <v>920694</v>
          </cell>
          <cell r="B5485" t="str">
            <v>9A</v>
          </cell>
          <cell r="C5485" t="str">
            <v>Unrestricted</v>
          </cell>
          <cell r="D5485" t="str">
            <v>Unexpended Plant Funds</v>
          </cell>
          <cell r="E5485" t="str">
            <v>SamfordShugJordanTraffSignal10065DM</v>
          </cell>
        </row>
        <row r="5486">
          <cell r="A5486">
            <v>920697</v>
          </cell>
          <cell r="B5486" t="str">
            <v>9A</v>
          </cell>
          <cell r="C5486" t="str">
            <v>Unrestricted</v>
          </cell>
          <cell r="D5486" t="str">
            <v>Unexpended Plant Funds</v>
          </cell>
          <cell r="E5486" t="str">
            <v>TigerConcCarrollComGinnP 08116 07Bd</v>
          </cell>
        </row>
        <row r="5487">
          <cell r="A5487">
            <v>920698</v>
          </cell>
          <cell r="B5487" t="str">
            <v>9A</v>
          </cell>
          <cell r="C5487" t="str">
            <v>Unrestricted</v>
          </cell>
          <cell r="D5487" t="str">
            <v>Unexpended Plant Funds</v>
          </cell>
          <cell r="E5487" t="str">
            <v>TigerConcCarrollComGinnP 08116 06Bd</v>
          </cell>
        </row>
        <row r="5488">
          <cell r="A5488">
            <v>920699</v>
          </cell>
          <cell r="B5488" t="str">
            <v>9A</v>
          </cell>
          <cell r="C5488" t="str">
            <v>Unrestricted</v>
          </cell>
          <cell r="D5488" t="str">
            <v>Unexpended Plant Funds</v>
          </cell>
          <cell r="E5488" t="str">
            <v>AUSecurityOfficeHVAC#10-087 DM</v>
          </cell>
        </row>
        <row r="5489">
          <cell r="A5489">
            <v>920700</v>
          </cell>
          <cell r="B5489" t="str">
            <v>9A</v>
          </cell>
          <cell r="C5489" t="str">
            <v>Unrestricted</v>
          </cell>
          <cell r="D5489" t="str">
            <v>Unexpended Plant Funds</v>
          </cell>
          <cell r="E5489" t="str">
            <v>3D Arts Vent Mod #09-251 DM</v>
          </cell>
        </row>
        <row r="5490">
          <cell r="A5490">
            <v>920703</v>
          </cell>
          <cell r="B5490" t="str">
            <v>9A</v>
          </cell>
          <cell r="C5490" t="str">
            <v>Unrestricted</v>
          </cell>
          <cell r="D5490" t="str">
            <v>Unexpended Plant Funds</v>
          </cell>
          <cell r="E5490" t="str">
            <v>Raptor Ctr Restrooms #10-005 PDM</v>
          </cell>
        </row>
        <row r="5491">
          <cell r="A5491">
            <v>920704</v>
          </cell>
          <cell r="B5491" t="str">
            <v>9A</v>
          </cell>
          <cell r="C5491" t="str">
            <v>Unrestricted</v>
          </cell>
          <cell r="D5491" t="str">
            <v>Unexpended Plant Funds</v>
          </cell>
          <cell r="E5491" t="str">
            <v>VariousBldgHWConnect#09-193 07Bonds</v>
          </cell>
        </row>
        <row r="5492">
          <cell r="A5492">
            <v>920706</v>
          </cell>
          <cell r="B5492" t="str">
            <v>9A</v>
          </cell>
          <cell r="C5492" t="str">
            <v>Unrestricted</v>
          </cell>
          <cell r="D5492" t="str">
            <v>Unexpended Plant Funds</v>
          </cell>
          <cell r="E5492" t="str">
            <v>AthleticFac Ftball LockerRm #09-217</v>
          </cell>
        </row>
        <row r="5493">
          <cell r="A5493">
            <v>920709</v>
          </cell>
          <cell r="B5493" t="str">
            <v>9A</v>
          </cell>
          <cell r="C5493" t="str">
            <v>Unrestricted</v>
          </cell>
          <cell r="D5493" t="str">
            <v>Unexpended Plant Funds</v>
          </cell>
          <cell r="E5493" t="str">
            <v>WallaceCtr Air Handlings #10-077 DM</v>
          </cell>
        </row>
        <row r="5494">
          <cell r="A5494">
            <v>920710</v>
          </cell>
          <cell r="B5494" t="str">
            <v>9A</v>
          </cell>
          <cell r="C5494" t="str">
            <v>Unrestricted</v>
          </cell>
          <cell r="D5494" t="str">
            <v>Unexpended Plant Funds</v>
          </cell>
          <cell r="E5494" t="str">
            <v>GreeneHallAirHandlingUnits#10-073DM</v>
          </cell>
        </row>
        <row r="5495">
          <cell r="A5495">
            <v>920716</v>
          </cell>
          <cell r="B5495" t="str">
            <v>9A</v>
          </cell>
          <cell r="C5495" t="str">
            <v>Unrestricted</v>
          </cell>
          <cell r="D5495" t="str">
            <v>Unexpended Plant Funds</v>
          </cell>
          <cell r="E5495" t="str">
            <v>ChemistryFHWVacuumBreaker#10-146DM</v>
          </cell>
        </row>
        <row r="5496">
          <cell r="A5496">
            <v>920717</v>
          </cell>
          <cell r="B5496" t="str">
            <v>9A</v>
          </cell>
          <cell r="C5496" t="str">
            <v>Unrestricted</v>
          </cell>
          <cell r="D5496" t="str">
            <v>Unexpended Plant Funds</v>
          </cell>
          <cell r="E5496" t="str">
            <v>Foy Hall Replace AHUs #10-047 DM</v>
          </cell>
        </row>
        <row r="5497">
          <cell r="A5497">
            <v>920718</v>
          </cell>
          <cell r="B5497" t="str">
            <v>9A</v>
          </cell>
          <cell r="C5497" t="str">
            <v>Unrestricted</v>
          </cell>
          <cell r="D5497" t="str">
            <v>Unexpended Plant Funds</v>
          </cell>
          <cell r="E5497" t="str">
            <v>ADA Structural Modifications #10054</v>
          </cell>
        </row>
        <row r="5498">
          <cell r="A5498">
            <v>920719</v>
          </cell>
          <cell r="B5498" t="str">
            <v>9A</v>
          </cell>
          <cell r="C5498" t="str">
            <v>Unrestricted</v>
          </cell>
          <cell r="D5498" t="str">
            <v>Unexpended Plant Funds</v>
          </cell>
          <cell r="E5498" t="str">
            <v>MultipurposeIndrPracFac10126 08Bond</v>
          </cell>
        </row>
        <row r="5499">
          <cell r="A5499">
            <v>920720</v>
          </cell>
          <cell r="B5499" t="str">
            <v>9A</v>
          </cell>
          <cell r="C5499" t="str">
            <v>Unrestricted</v>
          </cell>
          <cell r="D5499" t="str">
            <v>Unexpended Plant Funds</v>
          </cell>
          <cell r="E5499" t="str">
            <v>PresidentHseEmergencyGentr#10-102DM</v>
          </cell>
        </row>
        <row r="5500">
          <cell r="A5500">
            <v>920721</v>
          </cell>
          <cell r="B5500" t="str">
            <v>9A</v>
          </cell>
          <cell r="C5500" t="str">
            <v>Unrestricted</v>
          </cell>
          <cell r="D5500" t="str">
            <v>Unexpended Plant Funds</v>
          </cell>
          <cell r="E5500" t="str">
            <v>RBDLibraryNeonLightRemoval #09255DM</v>
          </cell>
        </row>
        <row r="5501">
          <cell r="A5501">
            <v>920724</v>
          </cell>
          <cell r="B5501" t="str">
            <v>9A</v>
          </cell>
          <cell r="C5501" t="str">
            <v>Unrestricted</v>
          </cell>
          <cell r="D5501" t="str">
            <v>Unexpended Plant Funds</v>
          </cell>
          <cell r="E5501" t="str">
            <v>Langdon Hall Classroom #10-160DM</v>
          </cell>
        </row>
        <row r="5502">
          <cell r="A5502">
            <v>920725</v>
          </cell>
          <cell r="B5502" t="str">
            <v>9A</v>
          </cell>
          <cell r="C5502" t="str">
            <v>Unrestricted</v>
          </cell>
          <cell r="D5502" t="str">
            <v>Unexpended Plant Funds</v>
          </cell>
          <cell r="E5502" t="str">
            <v>AV and Other Equip for OIT Building</v>
          </cell>
        </row>
        <row r="5503">
          <cell r="A5503">
            <v>920727</v>
          </cell>
          <cell r="B5503" t="str">
            <v>9A</v>
          </cell>
          <cell r="C5503" t="str">
            <v>Unrestricted</v>
          </cell>
          <cell r="D5503" t="str">
            <v>Unexpended Plant Funds</v>
          </cell>
          <cell r="E5503" t="str">
            <v>Facilities New Bldgs #07-054 APSCA</v>
          </cell>
        </row>
        <row r="5504">
          <cell r="A5504">
            <v>920728</v>
          </cell>
          <cell r="B5504" t="str">
            <v>9A</v>
          </cell>
          <cell r="C5504" t="str">
            <v>Unrestricted</v>
          </cell>
          <cell r="D5504" t="str">
            <v>Unexpended Plant Funds</v>
          </cell>
          <cell r="E5504" t="str">
            <v>Campus Bike Racks #09-090 DM</v>
          </cell>
        </row>
        <row r="5505">
          <cell r="A5505">
            <v>920729</v>
          </cell>
          <cell r="B5505" t="str">
            <v>9A</v>
          </cell>
          <cell r="C5505" t="str">
            <v>Unrestricted</v>
          </cell>
          <cell r="D5505" t="str">
            <v>Unexpended Plant Funds</v>
          </cell>
          <cell r="E5505" t="str">
            <v>Campus Master Plan 2012 DM</v>
          </cell>
        </row>
        <row r="5506">
          <cell r="A5506">
            <v>920732</v>
          </cell>
          <cell r="B5506" t="str">
            <v>9A</v>
          </cell>
          <cell r="C5506" t="str">
            <v>Unrestricted</v>
          </cell>
          <cell r="D5506" t="str">
            <v>Unexpended Plant Funds</v>
          </cell>
          <cell r="E5506" t="str">
            <v>Greene 125&amp;129 Flr&amp;Light 10-166DM</v>
          </cell>
        </row>
        <row r="5507">
          <cell r="A5507">
            <v>920735</v>
          </cell>
          <cell r="B5507" t="str">
            <v>9A</v>
          </cell>
          <cell r="C5507" t="str">
            <v>Unrestricted</v>
          </cell>
          <cell r="D5507" t="str">
            <v>Unexpended Plant Funds</v>
          </cell>
          <cell r="E5507" t="str">
            <v>BigginComputerTestingLab 10-129 PDM</v>
          </cell>
        </row>
        <row r="5508">
          <cell r="A5508">
            <v>920736</v>
          </cell>
          <cell r="B5508" t="str">
            <v>9A</v>
          </cell>
          <cell r="C5508" t="str">
            <v>Unrestricted</v>
          </cell>
          <cell r="D5508" t="str">
            <v>Unexpended Plant Funds</v>
          </cell>
          <cell r="E5508" t="str">
            <v>Library Parking Deck 08-130 DM</v>
          </cell>
        </row>
        <row r="5509">
          <cell r="A5509">
            <v>920737</v>
          </cell>
          <cell r="B5509" t="str">
            <v>9A</v>
          </cell>
          <cell r="C5509" t="str">
            <v>Unrestricted</v>
          </cell>
          <cell r="D5509" t="str">
            <v>Unexpended Plant Funds</v>
          </cell>
          <cell r="E5509" t="str">
            <v>Rem Lob &amp; Main HallComer #10-036 DM</v>
          </cell>
        </row>
        <row r="5510">
          <cell r="A5510">
            <v>920738</v>
          </cell>
          <cell r="B5510" t="str">
            <v>9A</v>
          </cell>
          <cell r="C5510" t="str">
            <v>Unrestricted</v>
          </cell>
          <cell r="D5510" t="str">
            <v>Unexpended Plant Funds</v>
          </cell>
          <cell r="E5510" t="str">
            <v>Rech Pk I Rms 056-056A 10-084 DM</v>
          </cell>
        </row>
        <row r="5511">
          <cell r="A5511">
            <v>920740</v>
          </cell>
          <cell r="B5511" t="str">
            <v>9A</v>
          </cell>
          <cell r="C5511" t="str">
            <v>Unrestricted</v>
          </cell>
          <cell r="D5511" t="str">
            <v>Unexpended Plant Funds</v>
          </cell>
          <cell r="E5511" t="str">
            <v>Haley Fire Alarm Upgrade #10-042</v>
          </cell>
        </row>
        <row r="5512">
          <cell r="A5512">
            <v>920741</v>
          </cell>
          <cell r="B5512" t="str">
            <v>9A</v>
          </cell>
          <cell r="C5512" t="str">
            <v>Unrestricted</v>
          </cell>
          <cell r="D5512" t="str">
            <v>Unexpended Plant Funds</v>
          </cell>
          <cell r="E5512" t="str">
            <v>MagAve LowderPortal BusTu 0915</v>
          </cell>
        </row>
        <row r="5513">
          <cell r="A5513">
            <v>920743</v>
          </cell>
          <cell r="B5513" t="str">
            <v>9A</v>
          </cell>
          <cell r="C5513" t="str">
            <v>Unrestricted</v>
          </cell>
          <cell r="D5513" t="str">
            <v>Unexpended Plant Funds</v>
          </cell>
          <cell r="E5513" t="str">
            <v>StudentCtrAdditionalSeating #10-195</v>
          </cell>
        </row>
        <row r="5514">
          <cell r="A5514">
            <v>920744</v>
          </cell>
          <cell r="B5514" t="str">
            <v>9A</v>
          </cell>
          <cell r="C5514" t="str">
            <v>Unrestricted</v>
          </cell>
          <cell r="D5514" t="str">
            <v>Unexpended Plant Funds</v>
          </cell>
          <cell r="E5514" t="str">
            <v>CampusLightingLemMorrison#10-213DM</v>
          </cell>
        </row>
        <row r="5515">
          <cell r="A5515">
            <v>920745</v>
          </cell>
          <cell r="B5515" t="str">
            <v>9A</v>
          </cell>
          <cell r="C5515" t="str">
            <v>Unrestricted</v>
          </cell>
          <cell r="D5515" t="str">
            <v>Unexpended Plant Funds</v>
          </cell>
          <cell r="E5515" t="str">
            <v>ExteriorBldgID&amp;Signag#09-095 07Bond</v>
          </cell>
        </row>
        <row r="5516">
          <cell r="A5516">
            <v>920747</v>
          </cell>
          <cell r="B5516" t="str">
            <v>9A</v>
          </cell>
          <cell r="C5516" t="str">
            <v>Unrestricted</v>
          </cell>
          <cell r="D5516" t="str">
            <v>Unexpended Plant Funds</v>
          </cell>
          <cell r="E5516" t="str">
            <v>Spidle Hl Fire Alarm Sys #10-201 DM</v>
          </cell>
        </row>
        <row r="5517">
          <cell r="A5517">
            <v>920748</v>
          </cell>
          <cell r="B5517" t="str">
            <v>9A</v>
          </cell>
          <cell r="C5517" t="str">
            <v>Unrestricted</v>
          </cell>
          <cell r="D5517" t="str">
            <v>Unexpended Plant Funds</v>
          </cell>
          <cell r="E5517" t="str">
            <v>Campus Wirelss Metering #10-214 DM</v>
          </cell>
        </row>
        <row r="5518">
          <cell r="A5518">
            <v>920749</v>
          </cell>
          <cell r="B5518" t="str">
            <v>9A</v>
          </cell>
          <cell r="C5518" t="str">
            <v>Unrestricted</v>
          </cell>
          <cell r="D5518" t="str">
            <v>Unexpended Plant Funds</v>
          </cell>
          <cell r="E5518" t="str">
            <v>Peet Theatre Replace AHU 10-204 DM</v>
          </cell>
        </row>
        <row r="5519">
          <cell r="A5519">
            <v>920750</v>
          </cell>
          <cell r="B5519" t="str">
            <v>9A</v>
          </cell>
          <cell r="C5519" t="str">
            <v>Unrestricted</v>
          </cell>
          <cell r="D5519" t="str">
            <v>Unexpended Plant Funds</v>
          </cell>
          <cell r="E5519" t="str">
            <v>BiologicalResFac#2AHU #10-202 DM</v>
          </cell>
        </row>
        <row r="5520">
          <cell r="A5520">
            <v>920751</v>
          </cell>
          <cell r="B5520" t="str">
            <v>9A</v>
          </cell>
          <cell r="C5520" t="str">
            <v>Unrestricted</v>
          </cell>
          <cell r="D5520" t="str">
            <v>Unexpended Plant Funds</v>
          </cell>
          <cell r="E5520" t="str">
            <v>ODSmith Replace Chiller 10-203 DM</v>
          </cell>
        </row>
        <row r="5521">
          <cell r="A5521">
            <v>920752</v>
          </cell>
          <cell r="B5521" t="str">
            <v>9A</v>
          </cell>
          <cell r="C5521" t="str">
            <v>Unrestricted</v>
          </cell>
          <cell r="D5521" t="str">
            <v>Unexpended Plant Funds</v>
          </cell>
          <cell r="E5521" t="str">
            <v>Textile Eng Replace AHU #10-206 DM</v>
          </cell>
        </row>
        <row r="5522">
          <cell r="A5522">
            <v>920753</v>
          </cell>
          <cell r="B5522" t="str">
            <v>9A</v>
          </cell>
          <cell r="C5522" t="str">
            <v>Unrestricted</v>
          </cell>
          <cell r="D5522" t="str">
            <v>Unexpended Plant Funds</v>
          </cell>
          <cell r="E5522" t="str">
            <v>Scott Ritchey Replace AHU 10-205 DM</v>
          </cell>
        </row>
        <row r="5523">
          <cell r="A5523">
            <v>920754</v>
          </cell>
          <cell r="B5523" t="str">
            <v>9A</v>
          </cell>
          <cell r="C5523" t="str">
            <v>Unrestricted</v>
          </cell>
          <cell r="D5523" t="str">
            <v>Unexpended Plant Funds</v>
          </cell>
          <cell r="E5523" t="str">
            <v>CampusBackflowReplaceAssy #10-212DM</v>
          </cell>
        </row>
        <row r="5524">
          <cell r="A5524">
            <v>920755</v>
          </cell>
          <cell r="B5524" t="str">
            <v>9A</v>
          </cell>
          <cell r="C5524" t="str">
            <v>Unrestricted</v>
          </cell>
          <cell r="D5524" t="str">
            <v>Unexpended Plant Funds</v>
          </cell>
          <cell r="E5524" t="str">
            <v>CampusBackflowTestRebuild#10-211 DM</v>
          </cell>
        </row>
        <row r="5525">
          <cell r="A5525">
            <v>920757</v>
          </cell>
          <cell r="B5525" t="str">
            <v>9A</v>
          </cell>
          <cell r="C5525" t="str">
            <v>Unrestricted</v>
          </cell>
          <cell r="D5525" t="str">
            <v>Unexpended Plant Funds</v>
          </cell>
          <cell r="E5525" t="str">
            <v>AquaticsResourcesCtrTurnLanes 09226</v>
          </cell>
        </row>
        <row r="5526">
          <cell r="A5526">
            <v>920758</v>
          </cell>
          <cell r="B5526" t="str">
            <v>9A</v>
          </cell>
          <cell r="C5526" t="str">
            <v>Unrestricted</v>
          </cell>
          <cell r="D5526" t="str">
            <v>Unexpended Plant Funds</v>
          </cell>
          <cell r="E5526" t="str">
            <v>PoultrySci-CampAuburnRdSewer10216DM</v>
          </cell>
        </row>
        <row r="5527">
          <cell r="A5527">
            <v>920759</v>
          </cell>
          <cell r="B5527" t="str">
            <v>9A</v>
          </cell>
          <cell r="C5527" t="str">
            <v>Unrestricted</v>
          </cell>
          <cell r="D5527" t="str">
            <v>Unexpended Plant Funds</v>
          </cell>
          <cell r="E5527" t="str">
            <v>CampusStormDrainageAnalysis10-215DM</v>
          </cell>
        </row>
        <row r="5528">
          <cell r="A5528">
            <v>920760</v>
          </cell>
          <cell r="B5528" t="str">
            <v>9A</v>
          </cell>
          <cell r="C5528" t="str">
            <v>Unrestricted</v>
          </cell>
          <cell r="D5528" t="str">
            <v>Unexpended Plant Funds</v>
          </cell>
          <cell r="E5528" t="str">
            <v>Foy Rm 105 Interior Refurb #10-158</v>
          </cell>
        </row>
        <row r="5529">
          <cell r="A5529">
            <v>920761</v>
          </cell>
          <cell r="B5529" t="str">
            <v>9A</v>
          </cell>
          <cell r="C5529" t="str">
            <v>Unrestricted</v>
          </cell>
          <cell r="D5529" t="str">
            <v>Unexpended Plant Funds</v>
          </cell>
          <cell r="E5529" t="str">
            <v>EarlyLearningCtrLeadPaint #10-156DM</v>
          </cell>
        </row>
        <row r="5530">
          <cell r="A5530">
            <v>920763</v>
          </cell>
          <cell r="B5530" t="str">
            <v>9A</v>
          </cell>
          <cell r="C5530" t="str">
            <v>Unrestricted</v>
          </cell>
          <cell r="D5530" t="str">
            <v>Unexpended Plant Funds</v>
          </cell>
          <cell r="E5530" t="str">
            <v>DEP#1RemodelOffc109-115-119 10-135</v>
          </cell>
        </row>
        <row r="5531">
          <cell r="A5531">
            <v>920764</v>
          </cell>
          <cell r="B5531" t="str">
            <v>9A</v>
          </cell>
          <cell r="C5531" t="str">
            <v>Unrestricted</v>
          </cell>
          <cell r="D5531" t="str">
            <v>Unexpended Plant Funds</v>
          </cell>
          <cell r="E5531" t="str">
            <v>ComerExteriorWindows #10-208 DM</v>
          </cell>
        </row>
        <row r="5532">
          <cell r="A5532">
            <v>920765</v>
          </cell>
          <cell r="B5532" t="str">
            <v>9A</v>
          </cell>
          <cell r="C5532" t="str">
            <v>Unrestricted</v>
          </cell>
          <cell r="D5532" t="str">
            <v>Unexpended Plant Funds</v>
          </cell>
          <cell r="E5532" t="str">
            <v>MaryMartinExteriorWindows 10-209 DM</v>
          </cell>
        </row>
        <row r="5533">
          <cell r="A5533">
            <v>920766</v>
          </cell>
          <cell r="B5533" t="str">
            <v>9A</v>
          </cell>
          <cell r="C5533" t="str">
            <v>Unrestricted</v>
          </cell>
          <cell r="D5533" t="str">
            <v>Unexpended Plant Funds</v>
          </cell>
          <cell r="E5533" t="str">
            <v>Campus MUTCD Signage #10-187 07 Bnd</v>
          </cell>
        </row>
        <row r="5534">
          <cell r="A5534">
            <v>920767</v>
          </cell>
          <cell r="B5534" t="str">
            <v>9A</v>
          </cell>
          <cell r="C5534" t="str">
            <v>Unrestricted</v>
          </cell>
          <cell r="D5534" t="str">
            <v>Unexpended Plant Funds</v>
          </cell>
          <cell r="E5534" t="str">
            <v>PharmacyBasemtAHU2-3 #10-207 DM</v>
          </cell>
        </row>
        <row r="5535">
          <cell r="A5535">
            <v>920768</v>
          </cell>
          <cell r="B5535" t="str">
            <v>9A</v>
          </cell>
          <cell r="C5535" t="str">
            <v>Unrestricted</v>
          </cell>
          <cell r="D5535" t="str">
            <v>Unexpended Plant Funds</v>
          </cell>
          <cell r="E5535" t="str">
            <v>Museum Replace 2 Chillers #10141 DM</v>
          </cell>
        </row>
        <row r="5536">
          <cell r="A5536">
            <v>920769</v>
          </cell>
          <cell r="B5536" t="str">
            <v>9A</v>
          </cell>
          <cell r="C5536" t="str">
            <v>Unrestricted</v>
          </cell>
          <cell r="D5536" t="str">
            <v>Unexpended Plant Funds</v>
          </cell>
          <cell r="E5536" t="str">
            <v>Haley Ctr Exterior Staircase #10224</v>
          </cell>
        </row>
        <row r="5537">
          <cell r="A5537">
            <v>920771</v>
          </cell>
          <cell r="B5537" t="str">
            <v>9A</v>
          </cell>
          <cell r="C5537" t="str">
            <v>Unrestricted</v>
          </cell>
          <cell r="D5537" t="str">
            <v>Unexpended Plant Funds</v>
          </cell>
          <cell r="E5537" t="str">
            <v>WarEagleandRooseveltCrswlk 10-174DM</v>
          </cell>
        </row>
        <row r="5538">
          <cell r="A5538">
            <v>920772</v>
          </cell>
          <cell r="B5538" t="str">
            <v>9A</v>
          </cell>
          <cell r="C5538" t="str">
            <v>Unrestricted</v>
          </cell>
          <cell r="D5538" t="str">
            <v>Unexpended Plant Funds</v>
          </cell>
          <cell r="E5538" t="str">
            <v>Various Bldg Roof Survey #10-137 DM</v>
          </cell>
        </row>
        <row r="5539">
          <cell r="A5539">
            <v>920773</v>
          </cell>
          <cell r="B5539" t="str">
            <v>9A</v>
          </cell>
          <cell r="C5539" t="str">
            <v>Unrestricted</v>
          </cell>
          <cell r="D5539" t="str">
            <v>Unexpended Plant Funds</v>
          </cell>
          <cell r="E5539" t="str">
            <v>JH Install Statues Heisman #09-257</v>
          </cell>
        </row>
        <row r="5540">
          <cell r="A5540">
            <v>920775</v>
          </cell>
          <cell r="B5540" t="str">
            <v>9A</v>
          </cell>
          <cell r="C5540" t="str">
            <v>Unrestricted</v>
          </cell>
          <cell r="D5540" t="str">
            <v>Unexpended Plant Funds</v>
          </cell>
          <cell r="E5540" t="str">
            <v>CDRI KennelExpansionPhI#10-246 AES</v>
          </cell>
        </row>
        <row r="5541">
          <cell r="A5541">
            <v>920776</v>
          </cell>
          <cell r="B5541" t="str">
            <v>9A</v>
          </cell>
          <cell r="C5541" t="str">
            <v>Unrestricted</v>
          </cell>
          <cell r="D5541" t="str">
            <v>Unexpended Plant Funds</v>
          </cell>
          <cell r="E5541" t="str">
            <v>2011VariousBldgCWHWConnect10-230DM</v>
          </cell>
        </row>
        <row r="5542">
          <cell r="A5542">
            <v>920779</v>
          </cell>
          <cell r="B5542" t="str">
            <v>9A</v>
          </cell>
          <cell r="C5542" t="str">
            <v>Unrestricted</v>
          </cell>
          <cell r="D5542" t="str">
            <v>Unexpended Plant Funds</v>
          </cell>
          <cell r="E5542" t="str">
            <v>Band Rehearsal Pavilion #09-210</v>
          </cell>
        </row>
        <row r="5543">
          <cell r="A5543">
            <v>920780</v>
          </cell>
          <cell r="B5543" t="str">
            <v>9A</v>
          </cell>
          <cell r="C5543" t="str">
            <v>Unrestricted</v>
          </cell>
          <cell r="D5543" t="str">
            <v>Unexpended Plant Funds</v>
          </cell>
          <cell r="E5543" t="str">
            <v>FoyBallrmCeilingLighting #10-241 DM</v>
          </cell>
        </row>
        <row r="5544">
          <cell r="A5544">
            <v>920781</v>
          </cell>
          <cell r="B5544" t="str">
            <v>9A</v>
          </cell>
          <cell r="C5544" t="str">
            <v>Unrestricted</v>
          </cell>
          <cell r="D5544" t="str">
            <v>Unexpended Plant Funds</v>
          </cell>
          <cell r="E5544" t="str">
            <v>AviaryHouseRoomsD1-D7Reno#10-130DM</v>
          </cell>
        </row>
        <row r="5545">
          <cell r="A5545">
            <v>920783</v>
          </cell>
          <cell r="B5545" t="str">
            <v>9A</v>
          </cell>
          <cell r="C5545" t="str">
            <v>Unrestricted</v>
          </cell>
          <cell r="D5545" t="str">
            <v>Unexpended Plant Funds</v>
          </cell>
          <cell r="E5545" t="str">
            <v>Facilities 1 and 2 Reno #10-149 DM</v>
          </cell>
        </row>
        <row r="5546">
          <cell r="A5546">
            <v>920784</v>
          </cell>
          <cell r="B5546" t="str">
            <v>9A</v>
          </cell>
          <cell r="C5546" t="str">
            <v>Unrestricted</v>
          </cell>
          <cell r="D5546" t="str">
            <v>Unexpended Plant Funds</v>
          </cell>
          <cell r="E5546" t="str">
            <v>Haz Mat Storage Exhaust Fan 10101DM</v>
          </cell>
        </row>
        <row r="5547">
          <cell r="A5547">
            <v>920787</v>
          </cell>
          <cell r="B5547" t="str">
            <v>9A</v>
          </cell>
          <cell r="C5547" t="str">
            <v>Unrestricted</v>
          </cell>
          <cell r="D5547" t="str">
            <v>Unexpended Plant Funds</v>
          </cell>
          <cell r="E5547" t="str">
            <v>RBDL Office Realignment #10-185 DM</v>
          </cell>
        </row>
        <row r="5548">
          <cell r="A5548">
            <v>920788</v>
          </cell>
          <cell r="B5548" t="str">
            <v>9A</v>
          </cell>
          <cell r="C5548" t="str">
            <v>Unrestricted</v>
          </cell>
          <cell r="D5548" t="str">
            <v>Unexpended Plant Funds</v>
          </cell>
          <cell r="E5548" t="str">
            <v>Chemistry Build Generator #06140 DM</v>
          </cell>
        </row>
        <row r="5549">
          <cell r="A5549">
            <v>920789</v>
          </cell>
          <cell r="B5549" t="str">
            <v>9A</v>
          </cell>
          <cell r="C5549" t="str">
            <v>Unrestricted</v>
          </cell>
          <cell r="D5549" t="str">
            <v>Unexpended Plant Funds</v>
          </cell>
          <cell r="E5549" t="str">
            <v>StudentCtrRm1242PoliceStation11-015</v>
          </cell>
        </row>
        <row r="5550">
          <cell r="A5550">
            <v>920790</v>
          </cell>
          <cell r="B5550" t="str">
            <v>9A</v>
          </cell>
          <cell r="C5550" t="str">
            <v>Unrestricted</v>
          </cell>
          <cell r="D5550" t="str">
            <v>Unexpended Plant Funds</v>
          </cell>
          <cell r="E5550" t="str">
            <v>DudleyCACDLibraryCarpet #11-013 DM</v>
          </cell>
        </row>
        <row r="5551">
          <cell r="A5551">
            <v>920791</v>
          </cell>
          <cell r="B5551" t="str">
            <v>9A</v>
          </cell>
          <cell r="C5551" t="str">
            <v>Unrestricted</v>
          </cell>
          <cell r="D5551" t="str">
            <v>Unexpended Plant Funds</v>
          </cell>
          <cell r="E5551" t="str">
            <v>RBDLib Stairwells Carpet #11-012 DM</v>
          </cell>
        </row>
        <row r="5552">
          <cell r="A5552">
            <v>920792</v>
          </cell>
          <cell r="B5552" t="str">
            <v>9A</v>
          </cell>
          <cell r="C5552" t="str">
            <v>Unrestricted</v>
          </cell>
          <cell r="D5552" t="str">
            <v>Unexpended Plant Funds</v>
          </cell>
          <cell r="E5552" t="str">
            <v>BiggioDrRebuildResurface#10139 08BF</v>
          </cell>
        </row>
        <row r="5553">
          <cell r="A5553">
            <v>920793</v>
          </cell>
          <cell r="B5553" t="str">
            <v>9A</v>
          </cell>
          <cell r="C5553" t="str">
            <v>Unrestricted</v>
          </cell>
          <cell r="D5553" t="str">
            <v>Unexpended Plant Funds</v>
          </cell>
          <cell r="E5553" t="str">
            <v>RBDLibraryDomeLightsRep #10-095 DM</v>
          </cell>
        </row>
        <row r="5554">
          <cell r="A5554">
            <v>920794</v>
          </cell>
          <cell r="B5554" t="str">
            <v>9A</v>
          </cell>
          <cell r="C5554" t="str">
            <v>Unrestricted</v>
          </cell>
          <cell r="D5554" t="str">
            <v>Unexpended Plant Funds</v>
          </cell>
          <cell r="E5554" t="str">
            <v>LemMorrisionMultipurposePath11014DM</v>
          </cell>
        </row>
        <row r="5555">
          <cell r="A5555">
            <v>920795</v>
          </cell>
          <cell r="B5555" t="str">
            <v>9A</v>
          </cell>
          <cell r="C5555" t="str">
            <v>Unrestricted</v>
          </cell>
          <cell r="D5555" t="str">
            <v>Unexpended Plant Funds</v>
          </cell>
          <cell r="E5555" t="str">
            <v>StudentCtrKitchenHood #10-248 SF</v>
          </cell>
        </row>
        <row r="5556">
          <cell r="A5556">
            <v>920796</v>
          </cell>
          <cell r="B5556" t="str">
            <v>9A</v>
          </cell>
          <cell r="C5556" t="str">
            <v>Unrestricted</v>
          </cell>
          <cell r="D5556" t="str">
            <v>Unexpended Plant Funds</v>
          </cell>
          <cell r="E5556" t="str">
            <v>Duncan109&amp;219HVAC #10-131 DM</v>
          </cell>
        </row>
        <row r="5557">
          <cell r="A5557">
            <v>920797</v>
          </cell>
          <cell r="B5557" t="str">
            <v>9A</v>
          </cell>
          <cell r="C5557" t="str">
            <v>Unrestricted</v>
          </cell>
          <cell r="D5557" t="str">
            <v>Unexpended Plant Funds</v>
          </cell>
          <cell r="E5557" t="str">
            <v>PharmacyBldgAtrium #10-220 DM</v>
          </cell>
        </row>
        <row r="5558">
          <cell r="A5558">
            <v>920798</v>
          </cell>
          <cell r="B5558" t="str">
            <v>9A</v>
          </cell>
          <cell r="C5558" t="str">
            <v>Unrestricted</v>
          </cell>
          <cell r="D5558" t="str">
            <v>Unexpended Plant Funds</v>
          </cell>
          <cell r="E5558" t="str">
            <v>HillDormTributaryImmediate11-024 DM</v>
          </cell>
        </row>
        <row r="5559">
          <cell r="A5559">
            <v>920800</v>
          </cell>
          <cell r="B5559" t="str">
            <v>9A</v>
          </cell>
          <cell r="C5559" t="str">
            <v>Unrestricted</v>
          </cell>
          <cell r="D5559" t="str">
            <v>Unexpended Plant Funds</v>
          </cell>
          <cell r="E5559" t="str">
            <v>Greene Hall Rm156 Reno #10-221 DM</v>
          </cell>
        </row>
        <row r="5560">
          <cell r="A5560">
            <v>920802</v>
          </cell>
          <cell r="B5560" t="str">
            <v>9A</v>
          </cell>
          <cell r="C5560" t="str">
            <v>Unrestricted</v>
          </cell>
          <cell r="D5560" t="str">
            <v>Unexpended Plant Funds</v>
          </cell>
          <cell r="E5560" t="str">
            <v>Pharmacy 4209-24211 Reno #11-018 DM</v>
          </cell>
        </row>
        <row r="5561">
          <cell r="A5561">
            <v>920803</v>
          </cell>
          <cell r="B5561" t="str">
            <v>9A</v>
          </cell>
          <cell r="C5561" t="str">
            <v>Unrestricted</v>
          </cell>
          <cell r="D5561" t="str">
            <v>Unexpended Plant Funds</v>
          </cell>
          <cell r="E5561" t="str">
            <v>Martin Aquatics Springboard #11-017</v>
          </cell>
        </row>
        <row r="5562">
          <cell r="A5562">
            <v>920804</v>
          </cell>
          <cell r="B5562" t="str">
            <v>9A</v>
          </cell>
          <cell r="C5562" t="str">
            <v>Unrestricted</v>
          </cell>
          <cell r="D5562" t="str">
            <v>Unexpended Plant Funds</v>
          </cell>
          <cell r="E5562" t="str">
            <v>Toomer's Oak Trees #11-052</v>
          </cell>
        </row>
        <row r="5563">
          <cell r="A5563">
            <v>920805</v>
          </cell>
          <cell r="B5563" t="str">
            <v>9A</v>
          </cell>
          <cell r="C5563" t="str">
            <v>Unrestricted</v>
          </cell>
          <cell r="D5563" t="str">
            <v>Unexpended Plant Funds</v>
          </cell>
          <cell r="E5563" t="str">
            <v>PharmacyBldgReceptacles #10-229</v>
          </cell>
        </row>
        <row r="5564">
          <cell r="A5564">
            <v>920807</v>
          </cell>
          <cell r="B5564" t="str">
            <v>9A</v>
          </cell>
          <cell r="C5564" t="str">
            <v>Unrestricted</v>
          </cell>
          <cell r="D5564" t="str">
            <v>Unexpended Plant Funds</v>
          </cell>
          <cell r="E5564" t="str">
            <v>SDonahueResidHallPkngFac10217 07Bd</v>
          </cell>
        </row>
        <row r="5565">
          <cell r="A5565">
            <v>920808</v>
          </cell>
          <cell r="B5565" t="str">
            <v>9A</v>
          </cell>
          <cell r="C5565" t="str">
            <v>Unrestricted</v>
          </cell>
          <cell r="D5565" t="str">
            <v>Unexpended Plant Funds</v>
          </cell>
          <cell r="E5565" t="str">
            <v>PresidentEstateIrrigation 10-190 DM</v>
          </cell>
        </row>
        <row r="5566">
          <cell r="A5566">
            <v>920810</v>
          </cell>
          <cell r="B5566" t="str">
            <v>9A</v>
          </cell>
          <cell r="C5566" t="str">
            <v>Unrestricted</v>
          </cell>
          <cell r="D5566" t="str">
            <v>Unexpended Plant Funds</v>
          </cell>
          <cell r="E5566" t="str">
            <v>HillDrmTributaryLTRestore11-025DM</v>
          </cell>
        </row>
        <row r="5567">
          <cell r="A5567">
            <v>920811</v>
          </cell>
          <cell r="B5567" t="str">
            <v>9A</v>
          </cell>
          <cell r="C5567" t="str">
            <v>Unrestricted</v>
          </cell>
          <cell r="D5567" t="str">
            <v>Unexpended Plant Funds</v>
          </cell>
          <cell r="E5567" t="str">
            <v>TatumStrength&amp;CondCtrReno10138 11BF</v>
          </cell>
        </row>
        <row r="5568">
          <cell r="A5568">
            <v>920812</v>
          </cell>
          <cell r="B5568" t="str">
            <v>9A</v>
          </cell>
          <cell r="C5568" t="str">
            <v>Unrestricted</v>
          </cell>
          <cell r="D5568" t="str">
            <v>Unexpended Plant Funds</v>
          </cell>
          <cell r="E5568" t="str">
            <v>Raptor Ctr Paving-Lighting #10-236</v>
          </cell>
        </row>
        <row r="5569">
          <cell r="A5569">
            <v>920813</v>
          </cell>
          <cell r="B5569" t="str">
            <v>9A</v>
          </cell>
          <cell r="C5569" t="str">
            <v>Unrestricted</v>
          </cell>
          <cell r="D5569" t="str">
            <v>Unexpended Plant Funds</v>
          </cell>
          <cell r="E5569" t="str">
            <v>3DArtsAHUReplace-Relocate #11-068DM</v>
          </cell>
        </row>
        <row r="5570">
          <cell r="A5570">
            <v>920816</v>
          </cell>
          <cell r="B5570" t="str">
            <v>9A</v>
          </cell>
          <cell r="C5570" t="str">
            <v>Unrestricted</v>
          </cell>
          <cell r="D5570" t="str">
            <v>Unexpended Plant Funds</v>
          </cell>
          <cell r="E5570" t="str">
            <v>OldFoodServBldgRollupDoors 10-249DM</v>
          </cell>
        </row>
        <row r="5571">
          <cell r="A5571">
            <v>920817</v>
          </cell>
          <cell r="B5571" t="str">
            <v>9A</v>
          </cell>
          <cell r="C5571" t="str">
            <v>Unrestricted</v>
          </cell>
          <cell r="D5571" t="str">
            <v>Unexpended Plant Funds</v>
          </cell>
          <cell r="E5571" t="str">
            <v>Peet-Goodwin Sidewalk #11-069 DM</v>
          </cell>
        </row>
        <row r="5572">
          <cell r="A5572">
            <v>920818</v>
          </cell>
          <cell r="B5572" t="str">
            <v>9A</v>
          </cell>
          <cell r="C5572" t="str">
            <v>Unrestricted</v>
          </cell>
          <cell r="D5572" t="str">
            <v>Unexpended Plant Funds</v>
          </cell>
          <cell r="E5572" t="str">
            <v>Ramsay VariousRms Furniture #10-150</v>
          </cell>
        </row>
        <row r="5573">
          <cell r="A5573">
            <v>920820</v>
          </cell>
          <cell r="B5573" t="str">
            <v>9A</v>
          </cell>
          <cell r="C5573" t="str">
            <v>Unrestricted</v>
          </cell>
          <cell r="D5573" t="str">
            <v>Unexpended Plant Funds</v>
          </cell>
          <cell r="E5573" t="str">
            <v>JH Trophy Statue Base #11-074</v>
          </cell>
        </row>
        <row r="5574">
          <cell r="A5574">
            <v>920821</v>
          </cell>
          <cell r="B5574" t="str">
            <v>9A</v>
          </cell>
          <cell r="C5574" t="str">
            <v>Unrestricted</v>
          </cell>
          <cell r="D5574" t="str">
            <v>Unexpended Plant Funds</v>
          </cell>
          <cell r="E5574" t="str">
            <v>JHStad President Suite Reno #11-002</v>
          </cell>
        </row>
        <row r="5575">
          <cell r="A5575">
            <v>920822</v>
          </cell>
          <cell r="B5575" t="str">
            <v>9A</v>
          </cell>
          <cell r="C5575" t="str">
            <v>Unrestricted</v>
          </cell>
          <cell r="D5575" t="str">
            <v>Unexpended Plant Funds</v>
          </cell>
          <cell r="E5575" t="str">
            <v>Demo Alpha Psi Frat Hse #11-038 DM</v>
          </cell>
        </row>
        <row r="5576">
          <cell r="A5576">
            <v>920824</v>
          </cell>
          <cell r="B5576" t="str">
            <v>9A</v>
          </cell>
          <cell r="C5576" t="str">
            <v>Unrestricted</v>
          </cell>
          <cell r="D5576" t="str">
            <v>Unexpended Plant Funds</v>
          </cell>
          <cell r="E5576" t="str">
            <v>Haley Ctr Light Switches #11-071 DM</v>
          </cell>
        </row>
        <row r="5577">
          <cell r="A5577">
            <v>920825</v>
          </cell>
          <cell r="B5577" t="str">
            <v>9A</v>
          </cell>
          <cell r="C5577" t="str">
            <v>Unrestricted</v>
          </cell>
          <cell r="D5577" t="str">
            <v>Unexpended Plant Funds</v>
          </cell>
          <cell r="E5577" t="str">
            <v>Greene260Remodel #10-197 PDM</v>
          </cell>
        </row>
        <row r="5578">
          <cell r="A5578">
            <v>920826</v>
          </cell>
          <cell r="B5578" t="str">
            <v>9A</v>
          </cell>
          <cell r="C5578" t="str">
            <v>Unrestricted</v>
          </cell>
          <cell r="D5578" t="str">
            <v>Unexpended Plant Funds</v>
          </cell>
          <cell r="E5578" t="str">
            <v>Greene107Remodel #10-198 PDM</v>
          </cell>
        </row>
        <row r="5579">
          <cell r="A5579">
            <v>920827</v>
          </cell>
          <cell r="B5579" t="str">
            <v>9A</v>
          </cell>
          <cell r="C5579" t="str">
            <v>Unrestricted</v>
          </cell>
          <cell r="D5579" t="str">
            <v>Unexpended Plant Funds</v>
          </cell>
          <cell r="E5579" t="str">
            <v>JHStadium5thEastConcourse11-003</v>
          </cell>
        </row>
        <row r="5580">
          <cell r="A5580">
            <v>920828</v>
          </cell>
          <cell r="B5580" t="str">
            <v>9A</v>
          </cell>
          <cell r="C5580" t="str">
            <v>Unrestricted</v>
          </cell>
          <cell r="D5580" t="str">
            <v>Unexpended Plant Funds</v>
          </cell>
          <cell r="E5580" t="str">
            <v>AquaticResCtrGenerator11-065DM</v>
          </cell>
        </row>
        <row r="5581">
          <cell r="A5581">
            <v>920830</v>
          </cell>
          <cell r="B5581" t="str">
            <v>9A</v>
          </cell>
          <cell r="C5581" t="str">
            <v>Unrestricted</v>
          </cell>
          <cell r="D5581" t="str">
            <v>Unexpended Plant Funds</v>
          </cell>
          <cell r="E5581" t="str">
            <v>Forestry 1101 HVAC #11-035 DM</v>
          </cell>
        </row>
        <row r="5582">
          <cell r="A5582">
            <v>920831</v>
          </cell>
          <cell r="B5582" t="str">
            <v>9A</v>
          </cell>
          <cell r="C5582" t="str">
            <v>Unrestricted</v>
          </cell>
          <cell r="D5582" t="str">
            <v>Unexpended Plant Funds</v>
          </cell>
          <cell r="E5582" t="str">
            <v>VetMedKennelRemoveCover #11-098 DM</v>
          </cell>
        </row>
        <row r="5583">
          <cell r="A5583">
            <v>920832</v>
          </cell>
          <cell r="B5583" t="str">
            <v>9A</v>
          </cell>
          <cell r="C5583" t="str">
            <v>Unrestricted</v>
          </cell>
          <cell r="D5583" t="str">
            <v>Unexpended Plant Funds</v>
          </cell>
          <cell r="E5583" t="str">
            <v>LibraryFramedPhotoArtwks #11-090 DM</v>
          </cell>
        </row>
        <row r="5584">
          <cell r="A5584">
            <v>920835</v>
          </cell>
          <cell r="B5584" t="str">
            <v>9A</v>
          </cell>
          <cell r="C5584" t="str">
            <v>Unrestricted</v>
          </cell>
          <cell r="D5584" t="str">
            <v>Unexpended Plant Funds</v>
          </cell>
          <cell r="E5584" t="str">
            <v>Foy109PandaExpress #10-240 SpecBldg</v>
          </cell>
        </row>
        <row r="5585">
          <cell r="A5585">
            <v>920836</v>
          </cell>
          <cell r="B5585" t="str">
            <v>9A</v>
          </cell>
          <cell r="C5585" t="str">
            <v>Unrestricted</v>
          </cell>
          <cell r="D5585" t="str">
            <v>Unexpended Plant Funds</v>
          </cell>
          <cell r="E5585" t="str">
            <v>HamWilson GasLine Replace #10-257</v>
          </cell>
        </row>
        <row r="5586">
          <cell r="A5586">
            <v>920837</v>
          </cell>
          <cell r="B5586" t="str">
            <v>9A</v>
          </cell>
          <cell r="C5586" t="str">
            <v>Unrestricted</v>
          </cell>
          <cell r="D5586" t="str">
            <v>Unexpended Plant Funds</v>
          </cell>
          <cell r="E5586" t="str">
            <v>Major Alt Small Exp for FY11 #11112</v>
          </cell>
        </row>
        <row r="5587">
          <cell r="A5587">
            <v>920838</v>
          </cell>
          <cell r="B5587" t="str">
            <v>9A</v>
          </cell>
          <cell r="C5587" t="str">
            <v>Unrestricted</v>
          </cell>
          <cell r="D5587" t="str">
            <v>Unexpended Plant Funds</v>
          </cell>
          <cell r="E5587" t="str">
            <v>StdCtrChickFilAExp #11-093 SpecBldg</v>
          </cell>
        </row>
        <row r="5588">
          <cell r="A5588">
            <v>920839</v>
          </cell>
          <cell r="B5588" t="str">
            <v>9A</v>
          </cell>
          <cell r="C5588" t="str">
            <v>Unrestricted</v>
          </cell>
          <cell r="D5588" t="str">
            <v>Unexpended Plant Funds</v>
          </cell>
          <cell r="E5588" t="str">
            <v>AirportHangerEmergencyPwr #11-026</v>
          </cell>
        </row>
        <row r="5589">
          <cell r="A5589">
            <v>920841</v>
          </cell>
          <cell r="B5589" t="str">
            <v>9A</v>
          </cell>
          <cell r="C5589" t="str">
            <v>Unrestricted</v>
          </cell>
          <cell r="D5589" t="str">
            <v>Unexpended Plant Funds</v>
          </cell>
          <cell r="E5589" t="str">
            <v>HaleyDeansConfRefurbish #11-127 DM</v>
          </cell>
        </row>
        <row r="5590">
          <cell r="A5590">
            <v>920842</v>
          </cell>
          <cell r="B5590" t="str">
            <v>9A</v>
          </cell>
          <cell r="C5590" t="str">
            <v>Unrestricted</v>
          </cell>
          <cell r="D5590" t="str">
            <v>Unexpended Plant Funds</v>
          </cell>
          <cell r="E5590" t="str">
            <v>HaleyRms2435etcFurnishings#11-116DM</v>
          </cell>
        </row>
        <row r="5591">
          <cell r="A5591">
            <v>920843</v>
          </cell>
          <cell r="B5591" t="str">
            <v>9A</v>
          </cell>
          <cell r="C5591" t="str">
            <v>Unrestricted</v>
          </cell>
          <cell r="D5591" t="str">
            <v>Unexpended Plant Funds</v>
          </cell>
          <cell r="E5591" t="str">
            <v>JCS Museum HC Parking #11-066 DM</v>
          </cell>
        </row>
        <row r="5592">
          <cell r="A5592">
            <v>920846</v>
          </cell>
          <cell r="B5592" t="str">
            <v>9A</v>
          </cell>
          <cell r="C5592" t="str">
            <v>Unrestricted</v>
          </cell>
          <cell r="D5592" t="str">
            <v>Unexpended Plant Funds</v>
          </cell>
          <cell r="E5592" t="str">
            <v>S Donahue Dinning Fac #10-217 DM</v>
          </cell>
        </row>
        <row r="5593">
          <cell r="A5593">
            <v>920847</v>
          </cell>
          <cell r="B5593" t="str">
            <v>9A</v>
          </cell>
          <cell r="C5593" t="str">
            <v>Unrestricted</v>
          </cell>
          <cell r="D5593" t="str">
            <v>Unexpended Plant Funds</v>
          </cell>
          <cell r="E5593" t="str">
            <v>SmallAnimalHospital #09-083 2011 BF</v>
          </cell>
        </row>
        <row r="5594">
          <cell r="A5594">
            <v>920848</v>
          </cell>
          <cell r="B5594" t="str">
            <v>9A</v>
          </cell>
          <cell r="C5594" t="str">
            <v>Unrestricted</v>
          </cell>
          <cell r="D5594" t="str">
            <v>Unexpended Plant Funds</v>
          </cell>
          <cell r="E5594" t="str">
            <v>LibraryRestrmPlumbingFix #11-091 DM</v>
          </cell>
        </row>
        <row r="5595">
          <cell r="A5595">
            <v>920849</v>
          </cell>
          <cell r="B5595" t="str">
            <v>9A</v>
          </cell>
          <cell r="C5595" t="str">
            <v>Unrestricted</v>
          </cell>
          <cell r="D5595" t="str">
            <v>Unexpended Plant Funds</v>
          </cell>
          <cell r="E5595" t="str">
            <v>Athletic Complx Boiler Repl #11-084</v>
          </cell>
        </row>
        <row r="5596">
          <cell r="A5596">
            <v>920850</v>
          </cell>
          <cell r="B5596" t="str">
            <v>9A</v>
          </cell>
          <cell r="C5596" t="str">
            <v>Unrestricted</v>
          </cell>
          <cell r="D5596" t="str">
            <v>Unexpended Plant Funds</v>
          </cell>
          <cell r="E5596" t="str">
            <v>MultiSportIndoorFac #10-126 Gift</v>
          </cell>
        </row>
        <row r="5597">
          <cell r="A5597">
            <v>920852</v>
          </cell>
          <cell r="B5597" t="str">
            <v>9A</v>
          </cell>
          <cell r="C5597" t="str">
            <v>Unrestricted</v>
          </cell>
          <cell r="D5597" t="str">
            <v>Unexpended Plant Funds</v>
          </cell>
          <cell r="E5597" t="str">
            <v>GreeneRm403Refurbish #11-047 PDM</v>
          </cell>
        </row>
        <row r="5598">
          <cell r="A5598">
            <v>920853</v>
          </cell>
          <cell r="B5598" t="str">
            <v>9A</v>
          </cell>
          <cell r="C5598" t="str">
            <v>Unrestricted</v>
          </cell>
          <cell r="D5598" t="str">
            <v>Unexpended Plant Funds</v>
          </cell>
          <cell r="E5598" t="str">
            <v>DudleyRm101InteriorReno #11-144 DM</v>
          </cell>
        </row>
        <row r="5599">
          <cell r="A5599">
            <v>920854</v>
          </cell>
          <cell r="B5599" t="str">
            <v>9A</v>
          </cell>
          <cell r="C5599" t="str">
            <v>Unrestricted</v>
          </cell>
          <cell r="D5599" t="str">
            <v>Unexpended Plant Funds</v>
          </cell>
          <cell r="E5599" t="str">
            <v>DudleyRms122EFReno #11-146 DM</v>
          </cell>
        </row>
        <row r="5600">
          <cell r="A5600">
            <v>920855</v>
          </cell>
          <cell r="B5600" t="str">
            <v>9A</v>
          </cell>
          <cell r="C5600" t="str">
            <v>Unrestricted</v>
          </cell>
          <cell r="D5600" t="str">
            <v>Unexpended Plant Funds</v>
          </cell>
          <cell r="E5600" t="str">
            <v>Dudley 418 Interior Reno #11-147 DM</v>
          </cell>
        </row>
        <row r="5601">
          <cell r="A5601">
            <v>920856</v>
          </cell>
          <cell r="B5601" t="str">
            <v>9A</v>
          </cell>
          <cell r="C5601" t="str">
            <v>Unrestricted</v>
          </cell>
          <cell r="D5601" t="str">
            <v>Unexpended Plant Funds</v>
          </cell>
          <cell r="E5601" t="str">
            <v>Dudley106Aand109DoorWindow#11-148DM</v>
          </cell>
        </row>
        <row r="5602">
          <cell r="A5602">
            <v>920857</v>
          </cell>
          <cell r="B5602" t="str">
            <v>9A</v>
          </cell>
          <cell r="C5602" t="str">
            <v>Unrestricted</v>
          </cell>
          <cell r="D5602" t="str">
            <v>Unexpended Plant Funds</v>
          </cell>
          <cell r="E5602" t="str">
            <v>MellHall-DemolishBuilding#11-054DM</v>
          </cell>
        </row>
        <row r="5603">
          <cell r="A5603">
            <v>920858</v>
          </cell>
          <cell r="B5603" t="str">
            <v>9A</v>
          </cell>
          <cell r="C5603" t="str">
            <v>Unrestricted</v>
          </cell>
          <cell r="D5603" t="str">
            <v>Unexpended Plant Funds</v>
          </cell>
          <cell r="E5603" t="str">
            <v>PoultryDiseaseResLab-BldgExp#10-165</v>
          </cell>
        </row>
        <row r="5604">
          <cell r="A5604">
            <v>920859</v>
          </cell>
          <cell r="B5604" t="str">
            <v>9A</v>
          </cell>
          <cell r="C5604" t="str">
            <v>Unrestricted</v>
          </cell>
          <cell r="D5604" t="str">
            <v>Unexpended Plant Funds</v>
          </cell>
          <cell r="E5604" t="str">
            <v>Athletic Comp 4011 Reno 11-006</v>
          </cell>
        </row>
        <row r="5605">
          <cell r="A5605">
            <v>920860</v>
          </cell>
          <cell r="B5605" t="str">
            <v>9A</v>
          </cell>
          <cell r="C5605" t="str">
            <v>Unrestricted</v>
          </cell>
          <cell r="D5605" t="str">
            <v>Unexpended Plant Funds</v>
          </cell>
          <cell r="E5605" t="str">
            <v>Bes-TechRetor Comm Prj #11-155</v>
          </cell>
        </row>
        <row r="5606">
          <cell r="A5606">
            <v>920863</v>
          </cell>
          <cell r="B5606" t="str">
            <v>9A</v>
          </cell>
          <cell r="C5606" t="str">
            <v>Unrestricted</v>
          </cell>
          <cell r="D5606" t="str">
            <v>Unexpended Plant Funds</v>
          </cell>
          <cell r="E5606" t="str">
            <v>Continuous 2012 Comm Eval #11-158</v>
          </cell>
        </row>
        <row r="5607">
          <cell r="A5607">
            <v>920864</v>
          </cell>
          <cell r="B5607" t="str">
            <v>9A</v>
          </cell>
          <cell r="C5607" t="str">
            <v>Unrestricted</v>
          </cell>
          <cell r="D5607" t="str">
            <v>Unexpended Plant Funds</v>
          </cell>
          <cell r="E5607" t="str">
            <v>Combined Heat Power Study #11-163</v>
          </cell>
        </row>
        <row r="5608">
          <cell r="A5608">
            <v>920865</v>
          </cell>
          <cell r="B5608" t="str">
            <v>9A</v>
          </cell>
          <cell r="C5608" t="str">
            <v>Unrestricted</v>
          </cell>
          <cell r="D5608" t="str">
            <v>Unexpended Plant Funds</v>
          </cell>
          <cell r="E5608" t="str">
            <v>Lighting Retrofits 2012 #11-164</v>
          </cell>
        </row>
        <row r="5609">
          <cell r="A5609">
            <v>920867</v>
          </cell>
          <cell r="B5609" t="str">
            <v>9A</v>
          </cell>
          <cell r="C5609" t="str">
            <v>Unrestricted</v>
          </cell>
          <cell r="D5609" t="str">
            <v>Unexpended Plant Funds</v>
          </cell>
          <cell r="E5609" t="str">
            <v>Retro Comm Utility Plants #11-103DM</v>
          </cell>
        </row>
        <row r="5610">
          <cell r="A5610">
            <v>920869</v>
          </cell>
          <cell r="B5610" t="str">
            <v>9A</v>
          </cell>
          <cell r="C5610" t="str">
            <v>Unrestricted</v>
          </cell>
          <cell r="D5610" t="str">
            <v>Unexpended Plant Funds</v>
          </cell>
          <cell r="E5610" t="str">
            <v>VariousBldgRepairCWHWMeter #11-159</v>
          </cell>
        </row>
        <row r="5611">
          <cell r="A5611">
            <v>920870</v>
          </cell>
          <cell r="B5611" t="str">
            <v>9A</v>
          </cell>
          <cell r="C5611" t="str">
            <v>Unrestricted</v>
          </cell>
          <cell r="D5611" t="str">
            <v>Unexpended Plant Funds</v>
          </cell>
          <cell r="E5611" t="str">
            <v>CaryPickHouseInteriorReno#11-173 DM</v>
          </cell>
        </row>
        <row r="5612">
          <cell r="A5612">
            <v>920873</v>
          </cell>
          <cell r="B5612" t="str">
            <v>9A</v>
          </cell>
          <cell r="C5612" t="str">
            <v>Unrestricted</v>
          </cell>
          <cell r="D5612" t="str">
            <v>Unexpended Plant Funds</v>
          </cell>
          <cell r="E5612" t="str">
            <v>PresidentEventFacHeater #11-027 DM</v>
          </cell>
        </row>
        <row r="5613">
          <cell r="A5613">
            <v>920874</v>
          </cell>
          <cell r="B5613" t="str">
            <v>9A</v>
          </cell>
          <cell r="C5613" t="str">
            <v>Unrestricted</v>
          </cell>
          <cell r="D5613" t="str">
            <v>Unexpended Plant Funds</v>
          </cell>
          <cell r="E5613" t="str">
            <v>WalkerRms3214-3218-4209 #11-118</v>
          </cell>
        </row>
        <row r="5614">
          <cell r="A5614">
            <v>920875</v>
          </cell>
          <cell r="B5614" t="str">
            <v>9A</v>
          </cell>
          <cell r="C5614" t="str">
            <v>Unrestricted</v>
          </cell>
          <cell r="D5614" t="str">
            <v>Unexpended Plant Funds</v>
          </cell>
          <cell r="E5614" t="str">
            <v>WSamfordServSectorSiteStudy11-180DM</v>
          </cell>
        </row>
        <row r="5615">
          <cell r="A5615">
            <v>920876</v>
          </cell>
          <cell r="B5615" t="str">
            <v>9A</v>
          </cell>
          <cell r="C5615" t="str">
            <v>Unrestricted</v>
          </cell>
          <cell r="D5615" t="str">
            <v>Unexpended Plant Funds</v>
          </cell>
          <cell r="E5615" t="str">
            <v>Leach250-270ElectricalReno #11-136</v>
          </cell>
        </row>
        <row r="5616">
          <cell r="A5616">
            <v>920877</v>
          </cell>
          <cell r="B5616" t="str">
            <v>9A</v>
          </cell>
          <cell r="C5616" t="str">
            <v>Unrestricted</v>
          </cell>
          <cell r="D5616" t="str">
            <v>Unexpended Plant Funds</v>
          </cell>
          <cell r="E5616" t="str">
            <v>Duncan Electric Substation #11-190</v>
          </cell>
        </row>
        <row r="5617">
          <cell r="A5617">
            <v>920879</v>
          </cell>
          <cell r="B5617" t="str">
            <v>9A</v>
          </cell>
          <cell r="C5617" t="str">
            <v>Unrestricted</v>
          </cell>
          <cell r="D5617" t="str">
            <v>Unexpended Plant Funds</v>
          </cell>
          <cell r="E5617" t="str">
            <v>FacilitiesMgtOfficeTrailer #11-085</v>
          </cell>
        </row>
        <row r="5618">
          <cell r="A5618">
            <v>920880</v>
          </cell>
          <cell r="B5618" t="str">
            <v>9A</v>
          </cell>
          <cell r="C5618" t="str">
            <v>Unrestricted</v>
          </cell>
          <cell r="D5618" t="str">
            <v>Unexpended Plant Funds</v>
          </cell>
          <cell r="E5618" t="str">
            <v>JHStadiumEastLobbyImp #11-184</v>
          </cell>
        </row>
        <row r="5619">
          <cell r="A5619">
            <v>920881</v>
          </cell>
          <cell r="B5619" t="str">
            <v>9A</v>
          </cell>
          <cell r="C5619" t="str">
            <v>Unrestricted</v>
          </cell>
          <cell r="D5619" t="str">
            <v>Unexpended Plant Funds</v>
          </cell>
          <cell r="E5619" t="str">
            <v>CampusCW-HWMasterPlan#10-118DM</v>
          </cell>
        </row>
        <row r="5620">
          <cell r="A5620">
            <v>920882</v>
          </cell>
          <cell r="B5620" t="str">
            <v>9A</v>
          </cell>
          <cell r="C5620" t="str">
            <v>Unrestricted</v>
          </cell>
          <cell r="D5620" t="str">
            <v>Unexpended Plant Funds</v>
          </cell>
          <cell r="E5620" t="str">
            <v>President's GardenBricks #11-130 DM</v>
          </cell>
        </row>
        <row r="5621">
          <cell r="A5621">
            <v>920884</v>
          </cell>
          <cell r="B5621" t="str">
            <v>9A</v>
          </cell>
          <cell r="C5621" t="str">
            <v>Unrestricted</v>
          </cell>
          <cell r="D5621" t="str">
            <v>Unexpended Plant Funds</v>
          </cell>
          <cell r="E5621" t="str">
            <v>Water Meter Install #11-104 DM</v>
          </cell>
        </row>
        <row r="5622">
          <cell r="A5622">
            <v>920885</v>
          </cell>
          <cell r="B5622" t="str">
            <v>9A</v>
          </cell>
          <cell r="C5622" t="str">
            <v>Unrestricted</v>
          </cell>
          <cell r="D5622" t="str">
            <v>Unexpended Plant Funds</v>
          </cell>
          <cell r="E5622" t="str">
            <v>Haley Center New Sidewalk #11140 DM</v>
          </cell>
        </row>
        <row r="5623">
          <cell r="A5623">
            <v>920886</v>
          </cell>
          <cell r="B5623" t="str">
            <v>9A</v>
          </cell>
          <cell r="C5623" t="str">
            <v>Unrestricted</v>
          </cell>
          <cell r="D5623" t="str">
            <v>Unexpended Plant Funds</v>
          </cell>
          <cell r="E5623" t="str">
            <v>JHStadiumGraphicsImp #11-203</v>
          </cell>
        </row>
        <row r="5624">
          <cell r="A5624">
            <v>920887</v>
          </cell>
          <cell r="B5624" t="str">
            <v>9A</v>
          </cell>
          <cell r="C5624" t="str">
            <v>Unrestricted</v>
          </cell>
          <cell r="D5624" t="str">
            <v>Unexpended Plant Funds</v>
          </cell>
          <cell r="E5624" t="str">
            <v>LibraryMainEntranceBenches#10-244DM</v>
          </cell>
        </row>
        <row r="5625">
          <cell r="A5625">
            <v>920888</v>
          </cell>
          <cell r="B5625" t="str">
            <v>9A</v>
          </cell>
          <cell r="C5625" t="str">
            <v>Unrestricted</v>
          </cell>
          <cell r="D5625" t="str">
            <v>Unexpended Plant Funds</v>
          </cell>
          <cell r="E5625" t="str">
            <v>EngShopBldgExtLighting #11-202 DM</v>
          </cell>
        </row>
        <row r="5626">
          <cell r="A5626">
            <v>920889</v>
          </cell>
          <cell r="B5626" t="str">
            <v>9A</v>
          </cell>
          <cell r="C5626" t="str">
            <v>Unrestricted</v>
          </cell>
          <cell r="D5626" t="str">
            <v>Unexpended Plant Funds</v>
          </cell>
          <cell r="E5626" t="str">
            <v>LibrarySouthEastLawn #11-141 DM</v>
          </cell>
        </row>
        <row r="5627">
          <cell r="A5627">
            <v>920890</v>
          </cell>
          <cell r="B5627" t="str">
            <v>9A</v>
          </cell>
          <cell r="C5627" t="str">
            <v>Unrestricted</v>
          </cell>
          <cell r="D5627" t="str">
            <v>Unexpended Plant Funds</v>
          </cell>
          <cell r="E5627" t="str">
            <v>HarbertB012Workbenches#11-079PDM</v>
          </cell>
        </row>
        <row r="5628">
          <cell r="A5628">
            <v>920891</v>
          </cell>
          <cell r="B5628" t="str">
            <v>9A</v>
          </cell>
          <cell r="C5628" t="str">
            <v>Unrestricted</v>
          </cell>
          <cell r="D5628" t="str">
            <v>Unexpended Plant Funds</v>
          </cell>
          <cell r="E5628" t="str">
            <v>AthleticCompRaneRmRoofRepair #11050</v>
          </cell>
        </row>
        <row r="5629">
          <cell r="A5629">
            <v>920893</v>
          </cell>
          <cell r="B5629" t="str">
            <v>9A</v>
          </cell>
          <cell r="C5629" t="str">
            <v>Unrestricted</v>
          </cell>
          <cell r="D5629" t="str">
            <v>Unexpended Plant Funds</v>
          </cell>
          <cell r="E5629" t="str">
            <v>Athletic Misc Prj 2012 #11-193</v>
          </cell>
        </row>
        <row r="5630">
          <cell r="A5630">
            <v>920894</v>
          </cell>
          <cell r="B5630" t="str">
            <v>9A</v>
          </cell>
          <cell r="C5630" t="str">
            <v>Unrestricted</v>
          </cell>
          <cell r="D5630" t="str">
            <v>Unexpended Plant Funds</v>
          </cell>
          <cell r="E5630" t="str">
            <v>Spidle144AuditoriumFurbish#11115PDM</v>
          </cell>
        </row>
        <row r="5631">
          <cell r="A5631">
            <v>920895</v>
          </cell>
          <cell r="B5631" t="str">
            <v>9A</v>
          </cell>
          <cell r="C5631" t="str">
            <v>Unrestricted</v>
          </cell>
          <cell r="D5631" t="str">
            <v>Unexpended Plant Funds</v>
          </cell>
          <cell r="E5631" t="str">
            <v>PresidentHse FrontPorch #11-111 DM</v>
          </cell>
        </row>
        <row r="5632">
          <cell r="A5632">
            <v>920896</v>
          </cell>
          <cell r="B5632" t="str">
            <v>9A</v>
          </cell>
          <cell r="C5632" t="str">
            <v>Unrestricted</v>
          </cell>
          <cell r="D5632" t="str">
            <v>Unexpended Plant Funds</v>
          </cell>
          <cell r="E5632" t="str">
            <v>AquaticCtrTileReplacement#11-083PDM</v>
          </cell>
        </row>
        <row r="5633">
          <cell r="A5633">
            <v>920897</v>
          </cell>
          <cell r="B5633" t="str">
            <v>9A</v>
          </cell>
          <cell r="C5633" t="str">
            <v>Unrestricted</v>
          </cell>
          <cell r="D5633" t="str">
            <v>Unexpended Plant Funds</v>
          </cell>
          <cell r="E5633" t="str">
            <v>HemlockSubstationFeederCable11042DM</v>
          </cell>
        </row>
        <row r="5634">
          <cell r="A5634">
            <v>920898</v>
          </cell>
          <cell r="B5634" t="str">
            <v>9A</v>
          </cell>
          <cell r="C5634" t="str">
            <v>Unrestricted</v>
          </cell>
          <cell r="D5634" t="str">
            <v>Unexpended Plant Funds</v>
          </cell>
          <cell r="E5634" t="str">
            <v>LowdweBricksRoofExpJoint #09-067 DM</v>
          </cell>
        </row>
        <row r="5635">
          <cell r="A5635">
            <v>920899</v>
          </cell>
          <cell r="B5635" t="str">
            <v>9A</v>
          </cell>
          <cell r="C5635" t="str">
            <v>Unrestricted</v>
          </cell>
          <cell r="D5635" t="str">
            <v>Unexpended Plant Funds</v>
          </cell>
          <cell r="E5635" t="str">
            <v>SDonahueResidenceHall #10-217 2011B</v>
          </cell>
        </row>
        <row r="5636">
          <cell r="A5636">
            <v>920900</v>
          </cell>
          <cell r="B5636" t="str">
            <v>9A</v>
          </cell>
          <cell r="C5636" t="str">
            <v>Unrestricted</v>
          </cell>
          <cell r="D5636" t="str">
            <v>Unexpended Plant Funds</v>
          </cell>
          <cell r="E5636" t="str">
            <v>SDonahueBiggioParking #10-217 04Bd</v>
          </cell>
        </row>
        <row r="5637">
          <cell r="A5637">
            <v>920902</v>
          </cell>
          <cell r="B5637" t="str">
            <v>9A</v>
          </cell>
          <cell r="C5637" t="str">
            <v>Unrestricted</v>
          </cell>
          <cell r="D5637" t="str">
            <v>Unexpended Plant Funds</v>
          </cell>
          <cell r="E5637" t="str">
            <v>MartinAquaticBoilerEmergServ #11205</v>
          </cell>
        </row>
        <row r="5638">
          <cell r="A5638">
            <v>920903</v>
          </cell>
          <cell r="B5638" t="str">
            <v>9A</v>
          </cell>
          <cell r="C5638" t="str">
            <v>Unrestricted</v>
          </cell>
          <cell r="D5638" t="str">
            <v>Unexpended Plant Funds</v>
          </cell>
          <cell r="E5638" t="str">
            <v>Funchess Attic AHU Replace #11-216</v>
          </cell>
        </row>
        <row r="5639">
          <cell r="A5639">
            <v>920904</v>
          </cell>
          <cell r="B5639" t="str">
            <v>9A</v>
          </cell>
          <cell r="C5639" t="str">
            <v>Unrestricted</v>
          </cell>
          <cell r="D5639" t="str">
            <v>Unexpended Plant Funds</v>
          </cell>
          <cell r="E5639" t="str">
            <v>SpidleMainEntranceReplSteps11-117DM</v>
          </cell>
        </row>
        <row r="5640">
          <cell r="A5640">
            <v>920905</v>
          </cell>
          <cell r="B5640" t="str">
            <v>9A</v>
          </cell>
          <cell r="C5640" t="str">
            <v>Unrestricted</v>
          </cell>
          <cell r="D5640" t="str">
            <v>Unexpended Plant Funds</v>
          </cell>
          <cell r="E5640" t="str">
            <v>SDonahueBiggioParking #10-217 06Bd</v>
          </cell>
        </row>
        <row r="5641">
          <cell r="A5641">
            <v>920906</v>
          </cell>
          <cell r="B5641" t="str">
            <v>9A</v>
          </cell>
          <cell r="C5641" t="str">
            <v>Unrestricted</v>
          </cell>
          <cell r="D5641" t="str">
            <v>Unexpended Plant Funds</v>
          </cell>
          <cell r="E5641" t="str">
            <v>Martin Aqua Restore Heating #11-230</v>
          </cell>
        </row>
        <row r="5642">
          <cell r="A5642">
            <v>920907</v>
          </cell>
          <cell r="B5642" t="str">
            <v>9A</v>
          </cell>
          <cell r="C5642" t="str">
            <v>Unrestricted</v>
          </cell>
          <cell r="D5642" t="str">
            <v>Unexpended Plant Funds</v>
          </cell>
          <cell r="E5642" t="str">
            <v>LibraryInteriorWayfdSign #11075 PDM</v>
          </cell>
        </row>
        <row r="5643">
          <cell r="A5643">
            <v>920908</v>
          </cell>
          <cell r="B5643" t="str">
            <v>9A</v>
          </cell>
          <cell r="C5643" t="str">
            <v>Unrestricted</v>
          </cell>
          <cell r="D5643" t="str">
            <v>Unexpended Plant Funds</v>
          </cell>
          <cell r="E5643" t="str">
            <v>Library1stFlrComputerLab#11-076 PDM</v>
          </cell>
        </row>
        <row r="5644">
          <cell r="A5644">
            <v>920909</v>
          </cell>
          <cell r="B5644" t="str">
            <v>9A</v>
          </cell>
          <cell r="C5644" t="str">
            <v>Unrestricted</v>
          </cell>
          <cell r="D5644" t="str">
            <v>Unexpended Plant Funds</v>
          </cell>
          <cell r="E5644" t="str">
            <v>DudleyHall&amp;CommonExtStudy#11-208DM</v>
          </cell>
        </row>
        <row r="5645">
          <cell r="A5645">
            <v>920910</v>
          </cell>
          <cell r="B5645" t="str">
            <v>9A</v>
          </cell>
          <cell r="C5645" t="str">
            <v>Unrestricted</v>
          </cell>
          <cell r="D5645" t="str">
            <v>Unexpended Plant Funds</v>
          </cell>
          <cell r="E5645" t="str">
            <v>Intramural FieldsExpStudy#11-222 DM</v>
          </cell>
        </row>
        <row r="5646">
          <cell r="A5646">
            <v>920911</v>
          </cell>
          <cell r="B5646" t="str">
            <v>9A</v>
          </cell>
          <cell r="C5646" t="str">
            <v>Unrestricted</v>
          </cell>
          <cell r="D5646" t="str">
            <v>Unexpended Plant Funds</v>
          </cell>
          <cell r="E5646" t="str">
            <v>JH Stadium FA Mircophone #11-217</v>
          </cell>
        </row>
        <row r="5647">
          <cell r="A5647">
            <v>920912</v>
          </cell>
          <cell r="B5647" t="str">
            <v>9A</v>
          </cell>
          <cell r="C5647" t="str">
            <v>Unrestricted</v>
          </cell>
          <cell r="D5647" t="str">
            <v>Unexpended Plant Funds</v>
          </cell>
          <cell r="E5647" t="str">
            <v>Harbert Rm B004 Reno #11-080 PDM</v>
          </cell>
        </row>
        <row r="5648">
          <cell r="A5648">
            <v>920913</v>
          </cell>
          <cell r="B5648" t="str">
            <v>9A</v>
          </cell>
          <cell r="C5648" t="str">
            <v>Unrestricted</v>
          </cell>
          <cell r="D5648" t="str">
            <v>Unexpended Plant Funds</v>
          </cell>
          <cell r="E5648" t="str">
            <v>GilmerTurnhamRenoLabsAHP #11-194</v>
          </cell>
        </row>
        <row r="5649">
          <cell r="A5649">
            <v>920914</v>
          </cell>
          <cell r="B5649" t="str">
            <v>9A</v>
          </cell>
          <cell r="C5649" t="str">
            <v>Unrestricted</v>
          </cell>
          <cell r="D5649" t="str">
            <v>Unexpended Plant Funds</v>
          </cell>
          <cell r="E5649" t="str">
            <v>PresidentHseAddlSecurityCam #11-149</v>
          </cell>
        </row>
        <row r="5650">
          <cell r="A5650">
            <v>920915</v>
          </cell>
          <cell r="B5650" t="str">
            <v>9A</v>
          </cell>
          <cell r="C5650" t="str">
            <v>Unrestricted</v>
          </cell>
          <cell r="D5650" t="str">
            <v>Unexpended Plant Funds</v>
          </cell>
          <cell r="E5650" t="str">
            <v>Foy213ComputerClassroom#11-241DM</v>
          </cell>
        </row>
        <row r="5651">
          <cell r="A5651">
            <v>920916</v>
          </cell>
          <cell r="B5651" t="str">
            <v>9A</v>
          </cell>
          <cell r="C5651" t="str">
            <v>Unrestricted</v>
          </cell>
          <cell r="D5651" t="str">
            <v>Unexpended Plant Funds</v>
          </cell>
          <cell r="E5651" t="str">
            <v>MWSmith Hydronic Piping #11-036 DM</v>
          </cell>
        </row>
        <row r="5652">
          <cell r="A5652">
            <v>920917</v>
          </cell>
          <cell r="B5652" t="str">
            <v>9A</v>
          </cell>
          <cell r="C5652" t="str">
            <v>Unrestricted</v>
          </cell>
          <cell r="D5652" t="str">
            <v>Unexpended Plant Funds</v>
          </cell>
          <cell r="E5652" t="str">
            <v>MMCD-Aquatics Research</v>
          </cell>
        </row>
        <row r="5653">
          <cell r="A5653">
            <v>920918</v>
          </cell>
          <cell r="B5653" t="str">
            <v>9A</v>
          </cell>
          <cell r="C5653" t="str">
            <v>Unrestricted</v>
          </cell>
          <cell r="D5653" t="str">
            <v>Unexpended Plant Funds</v>
          </cell>
          <cell r="E5653" t="str">
            <v>Avian Barn-DemolishBuilding 11061DM</v>
          </cell>
        </row>
        <row r="5654">
          <cell r="A5654">
            <v>920919</v>
          </cell>
          <cell r="B5654" t="str">
            <v>9A</v>
          </cell>
          <cell r="C5654" t="str">
            <v>Unrestricted</v>
          </cell>
          <cell r="D5654" t="str">
            <v>Unexpended Plant Funds</v>
          </cell>
          <cell r="E5654" t="str">
            <v>Plainsman Park-RestMaint #11-005</v>
          </cell>
        </row>
        <row r="5655">
          <cell r="A5655">
            <v>920921</v>
          </cell>
          <cell r="B5655" t="str">
            <v>9A</v>
          </cell>
          <cell r="C5655" t="str">
            <v>Unrestricted</v>
          </cell>
          <cell r="D5655" t="str">
            <v>Unexpended Plant Funds</v>
          </cell>
          <cell r="E5655" t="str">
            <v>FoyPharmCareSysNatAmColl #11-201 DM</v>
          </cell>
        </row>
        <row r="5656">
          <cell r="A5656">
            <v>920922</v>
          </cell>
          <cell r="B5656" t="str">
            <v>9A</v>
          </cell>
          <cell r="C5656" t="str">
            <v>Unrestricted</v>
          </cell>
          <cell r="D5656" t="str">
            <v>Unexpended Plant Funds</v>
          </cell>
          <cell r="E5656" t="str">
            <v>KronosTimeClocksVariousBldgs #11082</v>
          </cell>
        </row>
        <row r="5657">
          <cell r="A5657">
            <v>920923</v>
          </cell>
          <cell r="B5657" t="str">
            <v>9A</v>
          </cell>
          <cell r="C5657" t="str">
            <v>Unrestricted</v>
          </cell>
          <cell r="D5657" t="str">
            <v>Unexpended Plant Funds</v>
          </cell>
          <cell r="E5657" t="str">
            <v>ScottRitcheyRchCt-Reno212-214 11243</v>
          </cell>
        </row>
        <row r="5658">
          <cell r="A5658">
            <v>920924</v>
          </cell>
          <cell r="B5658" t="str">
            <v>9A</v>
          </cell>
          <cell r="C5658" t="str">
            <v>Unrestricted</v>
          </cell>
          <cell r="D5658" t="str">
            <v>Unexpended Plant Funds</v>
          </cell>
          <cell r="E5658" t="str">
            <v>Core Network Equipment</v>
          </cell>
        </row>
        <row r="5659">
          <cell r="A5659">
            <v>920925</v>
          </cell>
          <cell r="B5659" t="str">
            <v>9A</v>
          </cell>
          <cell r="C5659" t="str">
            <v>Unrestricted</v>
          </cell>
          <cell r="D5659" t="str">
            <v>Unexpended Plant Funds</v>
          </cell>
          <cell r="E5659" t="str">
            <v>MMCD-Provost's Projects</v>
          </cell>
        </row>
        <row r="5660">
          <cell r="A5660">
            <v>920926</v>
          </cell>
          <cell r="B5660" t="str">
            <v>9A</v>
          </cell>
          <cell r="C5660" t="str">
            <v>Unrestricted</v>
          </cell>
          <cell r="D5660" t="str">
            <v>Unexpended Plant Funds</v>
          </cell>
          <cell r="E5660" t="str">
            <v>Leach Sci Rm 158andSuite159 #10-024</v>
          </cell>
        </row>
        <row r="5661">
          <cell r="A5661">
            <v>920927</v>
          </cell>
          <cell r="B5661" t="str">
            <v>9A</v>
          </cell>
          <cell r="C5661" t="str">
            <v>Unrestricted</v>
          </cell>
          <cell r="D5661" t="str">
            <v>Unexpended Plant Funds</v>
          </cell>
          <cell r="E5661" t="str">
            <v>FoyHallRms223 227A 228 241Reno11285</v>
          </cell>
        </row>
        <row r="5662">
          <cell r="A5662">
            <v>920928</v>
          </cell>
          <cell r="B5662" t="str">
            <v>9A</v>
          </cell>
          <cell r="C5662" t="str">
            <v>Unrestricted</v>
          </cell>
          <cell r="D5662" t="str">
            <v>Unexpended Plant Funds</v>
          </cell>
          <cell r="E5662" t="str">
            <v>OutdoorPool-FenceCourts 11142 AthDM</v>
          </cell>
        </row>
        <row r="5663">
          <cell r="A5663">
            <v>920929</v>
          </cell>
          <cell r="B5663" t="str">
            <v>9A</v>
          </cell>
          <cell r="C5663" t="str">
            <v>Unrestricted</v>
          </cell>
          <cell r="D5663" t="str">
            <v>Unexpended Plant Funds</v>
          </cell>
          <cell r="E5663" t="str">
            <v>HoerleinKennel-RenoTemps #11-233</v>
          </cell>
        </row>
        <row r="5664">
          <cell r="A5664">
            <v>920930</v>
          </cell>
          <cell r="B5664" t="str">
            <v>9A</v>
          </cell>
          <cell r="C5664" t="str">
            <v>Unrestricted</v>
          </cell>
          <cell r="D5664" t="str">
            <v>Unexpended Plant Funds</v>
          </cell>
          <cell r="E5664" t="str">
            <v>CentralClassrmFac #11-209 2011 Bond</v>
          </cell>
        </row>
        <row r="5665">
          <cell r="A5665">
            <v>920931</v>
          </cell>
          <cell r="B5665" t="str">
            <v>9A</v>
          </cell>
          <cell r="C5665" t="str">
            <v>Unrestricted</v>
          </cell>
          <cell r="D5665" t="str">
            <v>Unexpended Plant Funds</v>
          </cell>
          <cell r="E5665" t="str">
            <v>Foy2ndFl-EastEnt&amp;Lobby#11-269DM</v>
          </cell>
        </row>
        <row r="5666">
          <cell r="A5666">
            <v>920932</v>
          </cell>
          <cell r="B5666" t="str">
            <v>9A</v>
          </cell>
          <cell r="C5666" t="str">
            <v>Unrestricted</v>
          </cell>
          <cell r="D5666" t="str">
            <v>Unexpended Plant Funds</v>
          </cell>
          <cell r="E5666" t="str">
            <v>WalkerPharmRm2210-2212#11-019PDM</v>
          </cell>
        </row>
        <row r="5667">
          <cell r="A5667">
            <v>920933</v>
          </cell>
          <cell r="B5667" t="str">
            <v>9A</v>
          </cell>
          <cell r="C5667" t="str">
            <v>Unrestricted</v>
          </cell>
          <cell r="D5667" t="str">
            <v>Unexpended Plant Funds</v>
          </cell>
          <cell r="E5667" t="str">
            <v>AthletComplex-AccessControl #11-256</v>
          </cell>
        </row>
        <row r="5668">
          <cell r="A5668">
            <v>920934</v>
          </cell>
          <cell r="B5668" t="str">
            <v>9A</v>
          </cell>
          <cell r="C5668" t="str">
            <v>Unrestricted</v>
          </cell>
          <cell r="D5668" t="str">
            <v>Unexpended Plant Funds</v>
          </cell>
          <cell r="E5668" t="str">
            <v>FacTrainingCtr-New Building #11-055</v>
          </cell>
        </row>
        <row r="5669">
          <cell r="A5669">
            <v>920935</v>
          </cell>
          <cell r="B5669" t="str">
            <v>9A</v>
          </cell>
          <cell r="C5669" t="str">
            <v>Unrestricted</v>
          </cell>
          <cell r="D5669" t="str">
            <v>Unexpended Plant Funds</v>
          </cell>
          <cell r="E5669" t="str">
            <v>FBBsbblPrkingGrgPVpanels #11-279 DM</v>
          </cell>
        </row>
        <row r="5670">
          <cell r="A5670">
            <v>920936</v>
          </cell>
          <cell r="B5670" t="str">
            <v>9A</v>
          </cell>
          <cell r="C5670" t="str">
            <v>Unrestricted</v>
          </cell>
          <cell r="D5670" t="str">
            <v>Unexpended Plant Funds</v>
          </cell>
          <cell r="E5670" t="str">
            <v>Hargis Hall Repair - Fire Damage</v>
          </cell>
        </row>
        <row r="5671">
          <cell r="A5671">
            <v>920937</v>
          </cell>
          <cell r="B5671" t="str">
            <v>9A</v>
          </cell>
          <cell r="C5671" t="str">
            <v>Unrestricted</v>
          </cell>
          <cell r="D5671" t="str">
            <v>Unexpended Plant Funds</v>
          </cell>
          <cell r="E5671" t="str">
            <v>DudleyShRainwaterHarvSys#11-258DM</v>
          </cell>
        </row>
        <row r="5672">
          <cell r="A5672">
            <v>920938</v>
          </cell>
          <cell r="B5672" t="str">
            <v>9A</v>
          </cell>
          <cell r="C5672" t="str">
            <v>Unrestricted</v>
          </cell>
          <cell r="D5672" t="str">
            <v>Unexpended Plant Funds</v>
          </cell>
          <cell r="E5672" t="str">
            <v>TichenorReplStdAloneWirlesLocks</v>
          </cell>
        </row>
        <row r="5673">
          <cell r="A5673">
            <v>920939</v>
          </cell>
          <cell r="B5673" t="str">
            <v>9A</v>
          </cell>
          <cell r="C5673" t="str">
            <v>Unrestricted</v>
          </cell>
          <cell r="D5673" t="str">
            <v>Unexpended Plant Funds</v>
          </cell>
          <cell r="E5673" t="str">
            <v>Funch135&amp;135ALabRen&amp;RemWall#11-192</v>
          </cell>
        </row>
        <row r="5674">
          <cell r="A5674">
            <v>920940</v>
          </cell>
          <cell r="B5674" t="str">
            <v>9A</v>
          </cell>
          <cell r="C5674" t="str">
            <v>Unrestricted</v>
          </cell>
          <cell r="D5674" t="str">
            <v>Unexpended Plant Funds</v>
          </cell>
          <cell r="E5674" t="str">
            <v>Cater Hall Fire Alarm #11-257</v>
          </cell>
        </row>
        <row r="5675">
          <cell r="A5675">
            <v>920941</v>
          </cell>
          <cell r="B5675" t="str">
            <v>9A</v>
          </cell>
          <cell r="C5675" t="str">
            <v>Unrestricted</v>
          </cell>
          <cell r="D5675" t="str">
            <v>Unexpended Plant Funds</v>
          </cell>
          <cell r="E5675" t="str">
            <v>SolonDixon New Conf Ctr #11-062</v>
          </cell>
        </row>
        <row r="5676">
          <cell r="A5676">
            <v>920942</v>
          </cell>
          <cell r="B5676" t="str">
            <v>9A</v>
          </cell>
          <cell r="C5676" t="str">
            <v>Unrestricted</v>
          </cell>
          <cell r="D5676" t="str">
            <v>Unexpended Plant Funds</v>
          </cell>
          <cell r="E5676" t="str">
            <v>RelGasLineWire/ShugPky#11-276 DM</v>
          </cell>
        </row>
        <row r="5677">
          <cell r="A5677">
            <v>920943</v>
          </cell>
          <cell r="B5677" t="str">
            <v>9A</v>
          </cell>
          <cell r="C5677" t="str">
            <v>Unrestricted</v>
          </cell>
          <cell r="D5677" t="str">
            <v>Unexpended Plant Funds</v>
          </cell>
          <cell r="E5677" t="str">
            <v>Major Alt Small Exp for FY12 #11289</v>
          </cell>
        </row>
        <row r="5678">
          <cell r="A5678">
            <v>920944</v>
          </cell>
          <cell r="B5678" t="str">
            <v>9A</v>
          </cell>
          <cell r="C5678" t="str">
            <v>Unrestricted</v>
          </cell>
          <cell r="D5678" t="str">
            <v>Unexpended Plant Funds</v>
          </cell>
          <cell r="E5678" t="str">
            <v>CDVExt Bike Shop #11-268 DM</v>
          </cell>
        </row>
        <row r="5679">
          <cell r="A5679">
            <v>920945</v>
          </cell>
          <cell r="B5679" t="str">
            <v>9A</v>
          </cell>
          <cell r="C5679" t="str">
            <v>Unrestricted</v>
          </cell>
          <cell r="D5679" t="str">
            <v>Unexpended Plant Funds</v>
          </cell>
          <cell r="E5679" t="str">
            <v>AUHCC Facade Lights #11-179 PDM</v>
          </cell>
        </row>
        <row r="5680">
          <cell r="A5680">
            <v>920946</v>
          </cell>
          <cell r="B5680" t="str">
            <v>9A</v>
          </cell>
          <cell r="C5680" t="str">
            <v>Unrestricted</v>
          </cell>
          <cell r="D5680" t="str">
            <v>Unexpended Plant Funds</v>
          </cell>
          <cell r="E5680" t="str">
            <v>AUHCC Auto Doors #11-177 PDM</v>
          </cell>
        </row>
        <row r="5681">
          <cell r="A5681">
            <v>920947</v>
          </cell>
          <cell r="B5681" t="str">
            <v>9A</v>
          </cell>
          <cell r="C5681" t="str">
            <v>Unrestricted</v>
          </cell>
          <cell r="D5681" t="str">
            <v>Unexpended Plant Funds</v>
          </cell>
          <cell r="E5681" t="str">
            <v>HillBurtonHallsRoofChimneyRep11-134</v>
          </cell>
        </row>
        <row r="5682">
          <cell r="A5682">
            <v>920948</v>
          </cell>
          <cell r="B5682" t="str">
            <v>9A</v>
          </cell>
          <cell r="C5682" t="str">
            <v>Unrestricted</v>
          </cell>
          <cell r="D5682" t="str">
            <v>Unexpended Plant Funds</v>
          </cell>
          <cell r="E5682" t="str">
            <v>Pharmacy Teaching Lab #11-019 06Bnd</v>
          </cell>
        </row>
        <row r="5683">
          <cell r="A5683">
            <v>920949</v>
          </cell>
          <cell r="B5683" t="str">
            <v>9A</v>
          </cell>
          <cell r="C5683" t="str">
            <v>Unrestricted</v>
          </cell>
          <cell r="D5683" t="str">
            <v>Unexpended Plant Funds</v>
          </cell>
          <cell r="E5683" t="str">
            <v>BiosystemsEngineering #11-254 Div 3</v>
          </cell>
        </row>
        <row r="5684">
          <cell r="A5684">
            <v>920950</v>
          </cell>
          <cell r="B5684" t="str">
            <v>9A</v>
          </cell>
          <cell r="C5684" t="str">
            <v>Unrestricted</v>
          </cell>
          <cell r="D5684" t="str">
            <v>Unexpended Plant Funds</v>
          </cell>
          <cell r="E5684" t="str">
            <v>Fac Bldgs 1-3 Gen Switch #11-303</v>
          </cell>
        </row>
        <row r="5685">
          <cell r="A5685">
            <v>920951</v>
          </cell>
          <cell r="B5685" t="str">
            <v>9A</v>
          </cell>
          <cell r="C5685" t="str">
            <v>Unrestricted</v>
          </cell>
          <cell r="D5685" t="str">
            <v>Unexpended Plant Funds</v>
          </cell>
          <cell r="E5685" t="str">
            <v>AAES Feed Mill Equipment Div 3 Gfts</v>
          </cell>
        </row>
        <row r="5686">
          <cell r="A5686">
            <v>920952</v>
          </cell>
          <cell r="B5686" t="str">
            <v>9A</v>
          </cell>
          <cell r="C5686" t="str">
            <v>Unrestricted</v>
          </cell>
          <cell r="D5686" t="str">
            <v>Unexpended Plant Funds</v>
          </cell>
          <cell r="E5686" t="str">
            <v>Foy1stFlr Reno IM-Biggio #10-260 DM</v>
          </cell>
        </row>
        <row r="5687">
          <cell r="A5687">
            <v>920953</v>
          </cell>
          <cell r="B5687" t="str">
            <v>9A</v>
          </cell>
          <cell r="C5687" t="str">
            <v>Unrestricted</v>
          </cell>
          <cell r="D5687" t="str">
            <v>Unexpended Plant Funds</v>
          </cell>
          <cell r="E5687" t="str">
            <v>ADA-Fsty&amp;WL Bldg Autodoors #11-282</v>
          </cell>
        </row>
        <row r="5688">
          <cell r="A5688">
            <v>920954</v>
          </cell>
          <cell r="B5688" t="str">
            <v>9A</v>
          </cell>
          <cell r="C5688" t="str">
            <v>Unrestricted</v>
          </cell>
          <cell r="D5688" t="str">
            <v>Unexpended Plant Funds</v>
          </cell>
          <cell r="E5688" t="str">
            <v>Foy189CarpetDoorWindow#11-246PDM</v>
          </cell>
        </row>
        <row r="5689">
          <cell r="A5689">
            <v>920955</v>
          </cell>
          <cell r="B5689" t="str">
            <v>9A</v>
          </cell>
          <cell r="C5689" t="str">
            <v>Unrestricted</v>
          </cell>
          <cell r="D5689" t="str">
            <v>Unexpended Plant Funds</v>
          </cell>
          <cell r="E5689" t="str">
            <v>Ramsay Clsrms 200-201-202 #11-176</v>
          </cell>
        </row>
        <row r="5690">
          <cell r="A5690">
            <v>920956</v>
          </cell>
          <cell r="B5690" t="str">
            <v>9A</v>
          </cell>
          <cell r="C5690" t="str">
            <v>Unrestricted</v>
          </cell>
          <cell r="D5690" t="str">
            <v>Unexpended Plant Funds</v>
          </cell>
          <cell r="E5690" t="str">
            <v>Aviary House-New Bldg Add #11-226</v>
          </cell>
        </row>
        <row r="5691">
          <cell r="A5691">
            <v>920957</v>
          </cell>
          <cell r="B5691" t="str">
            <v>9A</v>
          </cell>
          <cell r="C5691" t="str">
            <v>Unrestricted</v>
          </cell>
          <cell r="D5691" t="str">
            <v>Unexpended Plant Funds</v>
          </cell>
          <cell r="E5691" t="str">
            <v>SamfordInteriorStairRails #11285DM</v>
          </cell>
        </row>
        <row r="5692">
          <cell r="A5692">
            <v>920958</v>
          </cell>
          <cell r="B5692" t="str">
            <v>9A</v>
          </cell>
          <cell r="C5692" t="str">
            <v>Unrestricted</v>
          </cell>
          <cell r="D5692" t="str">
            <v>Unexpended Plant Funds</v>
          </cell>
          <cell r="E5692" t="str">
            <v>ParkingServ-MoveImpoundLot #11-277</v>
          </cell>
        </row>
        <row r="5693">
          <cell r="A5693">
            <v>920959</v>
          </cell>
          <cell r="B5693" t="str">
            <v>9A</v>
          </cell>
          <cell r="C5693" t="str">
            <v>Unrestricted</v>
          </cell>
          <cell r="D5693" t="str">
            <v>Unexpended Plant Funds</v>
          </cell>
          <cell r="E5693" t="str">
            <v>CampusWide-Lighting #11-317</v>
          </cell>
        </row>
        <row r="5694">
          <cell r="A5694">
            <v>920960</v>
          </cell>
          <cell r="B5694" t="str">
            <v>9A</v>
          </cell>
          <cell r="C5694" t="str">
            <v>Unrestricted</v>
          </cell>
          <cell r="D5694" t="str">
            <v>Unexpended Plant Funds</v>
          </cell>
          <cell r="E5694" t="str">
            <v>Olympic Sport Bldg Reno #11131 11Bd</v>
          </cell>
        </row>
        <row r="5695">
          <cell r="A5695">
            <v>920961</v>
          </cell>
          <cell r="B5695" t="str">
            <v>9A</v>
          </cell>
          <cell r="C5695" t="str">
            <v>Unrestricted</v>
          </cell>
          <cell r="D5695" t="str">
            <v>Unexpended Plant Funds</v>
          </cell>
          <cell r="E5695" t="str">
            <v>JHStadiumRestorationMaint #11-328</v>
          </cell>
        </row>
        <row r="5696">
          <cell r="A5696">
            <v>920962</v>
          </cell>
          <cell r="B5696" t="str">
            <v>9A</v>
          </cell>
          <cell r="C5696" t="str">
            <v>Unrestricted</v>
          </cell>
          <cell r="D5696" t="str">
            <v>Unexpended Plant Funds</v>
          </cell>
          <cell r="E5696" t="str">
            <v>FunchessRms142-152FanCoil#11-357</v>
          </cell>
        </row>
        <row r="5697">
          <cell r="A5697">
            <v>920963</v>
          </cell>
          <cell r="B5697" t="str">
            <v>9A</v>
          </cell>
          <cell r="C5697" t="str">
            <v>Unrestricted</v>
          </cell>
          <cell r="D5697" t="str">
            <v>Unexpended Plant Funds</v>
          </cell>
          <cell r="E5697" t="str">
            <v>Funchess 2nd-3rd-PH AHUs #11-305 DM</v>
          </cell>
        </row>
        <row r="5698">
          <cell r="A5698">
            <v>920964</v>
          </cell>
          <cell r="B5698" t="str">
            <v>9A</v>
          </cell>
          <cell r="C5698" t="str">
            <v>Unrestricted</v>
          </cell>
          <cell r="D5698" t="str">
            <v>Unexpended Plant Funds</v>
          </cell>
          <cell r="E5698" t="str">
            <v>Foy 1stFL-AHUs 4Aand6 #11-306 DM</v>
          </cell>
        </row>
        <row r="5699">
          <cell r="A5699">
            <v>920965</v>
          </cell>
          <cell r="B5699" t="str">
            <v>9A</v>
          </cell>
          <cell r="C5699" t="str">
            <v>Unrestricted</v>
          </cell>
          <cell r="D5699" t="str">
            <v>Unexpended Plant Funds</v>
          </cell>
          <cell r="E5699" t="str">
            <v>Sugg Lab Bldg Wide AC Un #11-307 DM</v>
          </cell>
        </row>
        <row r="5700">
          <cell r="A5700">
            <v>920966</v>
          </cell>
          <cell r="B5700" t="str">
            <v>9A</v>
          </cell>
          <cell r="C5700" t="str">
            <v>Unrestricted</v>
          </cell>
          <cell r="D5700" t="str">
            <v>Unexpended Plant Funds</v>
          </cell>
          <cell r="E5700" t="str">
            <v>Greene Hall-2ndFL AHU#57 #11-308 DM</v>
          </cell>
        </row>
        <row r="5701">
          <cell r="A5701">
            <v>920967</v>
          </cell>
          <cell r="B5701" t="str">
            <v>9A</v>
          </cell>
          <cell r="C5701" t="str">
            <v>Unrestricted</v>
          </cell>
          <cell r="D5701" t="str">
            <v>Unexpended Plant Funds</v>
          </cell>
          <cell r="E5701" t="str">
            <v>Rsrch Park-RelocWaterMeter #11311DM</v>
          </cell>
        </row>
        <row r="5702">
          <cell r="A5702">
            <v>920968</v>
          </cell>
          <cell r="B5702" t="str">
            <v>9A</v>
          </cell>
          <cell r="C5702" t="str">
            <v>Unrestricted</v>
          </cell>
          <cell r="D5702" t="str">
            <v>Unexpended Plant Funds</v>
          </cell>
          <cell r="E5702" t="str">
            <v>Quad-Replc Sec hw-cw loops #11358DM</v>
          </cell>
        </row>
        <row r="5703">
          <cell r="A5703">
            <v>920969</v>
          </cell>
          <cell r="B5703" t="str">
            <v>9A</v>
          </cell>
          <cell r="C5703" t="str">
            <v>Unrestricted</v>
          </cell>
          <cell r="D5703" t="str">
            <v>Unexpended Plant Funds</v>
          </cell>
          <cell r="E5703" t="str">
            <v>Samford-Repl Wheelchair Lift #11101</v>
          </cell>
        </row>
        <row r="5704">
          <cell r="A5704">
            <v>920970</v>
          </cell>
          <cell r="B5704" t="str">
            <v>9A</v>
          </cell>
          <cell r="C5704" t="str">
            <v>Unrestricted</v>
          </cell>
          <cell r="D5704" t="str">
            <v>Unexpended Plant Funds</v>
          </cell>
          <cell r="E5704" t="str">
            <v>JHS-SE Bleacher Safety Impr #11-326</v>
          </cell>
        </row>
        <row r="5705">
          <cell r="A5705">
            <v>920971</v>
          </cell>
          <cell r="B5705" t="str">
            <v>9A</v>
          </cell>
          <cell r="C5705" t="str">
            <v>Unrestricted</v>
          </cell>
          <cell r="D5705" t="str">
            <v>Unexpended Plant Funds</v>
          </cell>
          <cell r="E5705" t="str">
            <v>JHS-Repl Flower Beds w-Seat#11-327</v>
          </cell>
        </row>
        <row r="5706">
          <cell r="A5706">
            <v>920972</v>
          </cell>
          <cell r="B5706" t="str">
            <v>9A</v>
          </cell>
          <cell r="C5706" t="str">
            <v>Unrestricted</v>
          </cell>
          <cell r="D5706" t="str">
            <v>Unexpended Plant Funds</v>
          </cell>
          <cell r="E5706" t="str">
            <v>Harbert2ndFlSafetyPenths #11-316DM</v>
          </cell>
        </row>
        <row r="5707">
          <cell r="A5707">
            <v>920973</v>
          </cell>
          <cell r="B5707" t="str">
            <v>9A</v>
          </cell>
          <cell r="C5707" t="str">
            <v>Unrestricted</v>
          </cell>
          <cell r="D5707" t="str">
            <v>Unexpended Plant Funds</v>
          </cell>
          <cell r="E5707" t="str">
            <v>Foy-Rm258ClassReno #11-355 PDM</v>
          </cell>
        </row>
        <row r="5708">
          <cell r="A5708">
            <v>920974</v>
          </cell>
          <cell r="B5708" t="str">
            <v>9A</v>
          </cell>
          <cell r="C5708" t="str">
            <v>Unrestricted</v>
          </cell>
          <cell r="D5708" t="str">
            <v>Unexpended Plant Funds</v>
          </cell>
          <cell r="E5708" t="str">
            <v>DudleyHallADAMod #10-054.4 PDM</v>
          </cell>
        </row>
        <row r="5709">
          <cell r="A5709">
            <v>920975</v>
          </cell>
          <cell r="B5709" t="str">
            <v>9A</v>
          </cell>
          <cell r="C5709" t="str">
            <v>Unrestricted</v>
          </cell>
          <cell r="D5709" t="str">
            <v>Unexpended Plant Funds</v>
          </cell>
          <cell r="E5709" t="str">
            <v>Cary Ctr-Improv FY12 #11-315 DM</v>
          </cell>
        </row>
        <row r="5710">
          <cell r="A5710">
            <v>920976</v>
          </cell>
          <cell r="B5710" t="str">
            <v>9A</v>
          </cell>
          <cell r="C5710" t="str">
            <v>Unrestricted</v>
          </cell>
          <cell r="D5710" t="str">
            <v>Unexpended Plant Funds</v>
          </cell>
          <cell r="E5710" t="str">
            <v>MMCD-GFE Classroom Technology-FY12</v>
          </cell>
        </row>
        <row r="5711">
          <cell r="A5711">
            <v>920977</v>
          </cell>
          <cell r="B5711" t="str">
            <v>9A</v>
          </cell>
          <cell r="C5711" t="str">
            <v>Unrestricted</v>
          </cell>
          <cell r="D5711" t="str">
            <v>Unexpended Plant Funds</v>
          </cell>
          <cell r="E5711" t="str">
            <v>Funchess-Restrm Upgrades #11-344 DM</v>
          </cell>
        </row>
        <row r="5712">
          <cell r="A5712">
            <v>920978</v>
          </cell>
          <cell r="B5712" t="str">
            <v>9A</v>
          </cell>
          <cell r="C5712" t="str">
            <v>Unrestricted</v>
          </cell>
          <cell r="D5712" t="str">
            <v>Unexpended Plant Funds</v>
          </cell>
          <cell r="E5712" t="str">
            <v>Campus Wide-50 bike racks #12-008DM</v>
          </cell>
        </row>
        <row r="5713">
          <cell r="A5713">
            <v>920979</v>
          </cell>
          <cell r="B5713" t="str">
            <v>9A</v>
          </cell>
          <cell r="C5713" t="str">
            <v>Unrestricted</v>
          </cell>
          <cell r="D5713" t="str">
            <v>Unexpended Plant Funds</v>
          </cell>
          <cell r="E5713" t="str">
            <v>CampusWide-LandscapeProjs #12-056DM</v>
          </cell>
        </row>
        <row r="5714">
          <cell r="A5714">
            <v>920980</v>
          </cell>
          <cell r="B5714" t="str">
            <v>9A</v>
          </cell>
          <cell r="C5714" t="str">
            <v>Unrestricted</v>
          </cell>
          <cell r="D5714" t="str">
            <v>Unexpended Plant Funds</v>
          </cell>
          <cell r="E5714" t="str">
            <v>Lowder SADC-IT Offc Cooling #12-043</v>
          </cell>
        </row>
        <row r="5715">
          <cell r="A5715">
            <v>920981</v>
          </cell>
          <cell r="B5715" t="str">
            <v>9A</v>
          </cell>
          <cell r="C5715" t="str">
            <v>Unrestricted</v>
          </cell>
          <cell r="D5715" t="str">
            <v>Unexpended Plant Funds</v>
          </cell>
          <cell r="E5715" t="str">
            <v>JHS-Pres Suite Reno FY12 #11-325</v>
          </cell>
        </row>
        <row r="5716">
          <cell r="A5716">
            <v>920982</v>
          </cell>
          <cell r="B5716" t="str">
            <v>9A</v>
          </cell>
          <cell r="C5716" t="str">
            <v>Unrestricted</v>
          </cell>
          <cell r="D5716" t="str">
            <v>Unexpended Plant Funds</v>
          </cell>
          <cell r="E5716" t="str">
            <v>Ath Complex Parking Lot Reno #12044</v>
          </cell>
        </row>
        <row r="5717">
          <cell r="A5717">
            <v>920983</v>
          </cell>
          <cell r="B5717" t="str">
            <v>9A</v>
          </cell>
          <cell r="C5717" t="str">
            <v>Unrestricted</v>
          </cell>
          <cell r="D5717" t="str">
            <v>Unexpended Plant Funds</v>
          </cell>
          <cell r="E5717" t="str">
            <v>Various Bldgs-FY12Repldoors #12-050</v>
          </cell>
        </row>
        <row r="5718">
          <cell r="A5718">
            <v>920984</v>
          </cell>
          <cell r="B5718" t="str">
            <v>9A</v>
          </cell>
          <cell r="C5718" t="str">
            <v>Unrestricted</v>
          </cell>
          <cell r="D5718" t="str">
            <v>Unexpended Plant Funds</v>
          </cell>
          <cell r="E5718" t="str">
            <v>IntramuralFieldsFY12Lndscp#12048DM</v>
          </cell>
        </row>
        <row r="5719">
          <cell r="A5719">
            <v>920985</v>
          </cell>
          <cell r="B5719" t="str">
            <v>9A</v>
          </cell>
          <cell r="C5719" t="str">
            <v>Unrestricted</v>
          </cell>
          <cell r="D5719" t="str">
            <v>Unexpended Plant Funds</v>
          </cell>
          <cell r="E5719" t="str">
            <v>RugbyFields-SodandRegrade #12-049DM</v>
          </cell>
        </row>
        <row r="5720">
          <cell r="A5720">
            <v>920986</v>
          </cell>
          <cell r="B5720" t="str">
            <v>9A</v>
          </cell>
          <cell r="C5720" t="str">
            <v>Unrestricted</v>
          </cell>
          <cell r="D5720" t="str">
            <v>Unexpended Plant Funds</v>
          </cell>
          <cell r="E5720" t="str">
            <v>MagAve-PostandChainLandscp#12-047DM</v>
          </cell>
        </row>
        <row r="5721">
          <cell r="A5721">
            <v>920987</v>
          </cell>
          <cell r="B5721" t="str">
            <v>9A</v>
          </cell>
          <cell r="C5721" t="str">
            <v>Unrestricted</v>
          </cell>
          <cell r="D5721" t="str">
            <v>Unexpended Plant Funds</v>
          </cell>
          <cell r="E5721" t="str">
            <v>PublicSafetyBldg-Ste110 #12-011 PDM</v>
          </cell>
        </row>
        <row r="5722">
          <cell r="A5722">
            <v>920988</v>
          </cell>
          <cell r="B5722" t="str">
            <v>9A</v>
          </cell>
          <cell r="C5722" t="str">
            <v>Unrestricted</v>
          </cell>
          <cell r="D5722" t="str">
            <v>Unexpended Plant Funds</v>
          </cell>
          <cell r="E5722" t="str">
            <v>PresHouseCottageStrgRoofRpl#11178DM</v>
          </cell>
        </row>
        <row r="5723">
          <cell r="A5723">
            <v>920989</v>
          </cell>
          <cell r="B5723" t="str">
            <v>9A</v>
          </cell>
          <cell r="C5723" t="str">
            <v>Unrestricted</v>
          </cell>
          <cell r="D5723" t="str">
            <v>Unexpended Plant Funds</v>
          </cell>
          <cell r="E5723" t="str">
            <v>Athletic Cmplx-Lot Sec Gate #12-036</v>
          </cell>
        </row>
        <row r="5724">
          <cell r="A5724">
            <v>920990</v>
          </cell>
          <cell r="B5724" t="str">
            <v>9A</v>
          </cell>
          <cell r="C5724" t="str">
            <v>Unrestricted</v>
          </cell>
          <cell r="D5724" t="str">
            <v>Unexpended Plant Funds</v>
          </cell>
          <cell r="E5724" t="str">
            <v>AlumniCtr Entry Brick Pavers #10164</v>
          </cell>
        </row>
        <row r="5725">
          <cell r="A5725">
            <v>920991</v>
          </cell>
          <cell r="B5725" t="str">
            <v>9A</v>
          </cell>
          <cell r="C5725" t="str">
            <v>Unrestricted</v>
          </cell>
          <cell r="D5725" t="str">
            <v>Unexpended Plant Funds</v>
          </cell>
          <cell r="E5725" t="str">
            <v>HaleyBasementRenoBusMkng #12029PDM</v>
          </cell>
        </row>
        <row r="5726">
          <cell r="A5726">
            <v>920992</v>
          </cell>
          <cell r="B5726" t="str">
            <v>9A</v>
          </cell>
          <cell r="C5726" t="str">
            <v>Unrestricted</v>
          </cell>
          <cell r="D5726" t="str">
            <v>Unexpended Plant Funds</v>
          </cell>
          <cell r="E5726" t="str">
            <v>WireRdTrafficCntrlLoops#12-078 07Bd</v>
          </cell>
        </row>
        <row r="5727">
          <cell r="A5727">
            <v>920993</v>
          </cell>
          <cell r="B5727" t="str">
            <v>9A</v>
          </cell>
          <cell r="C5727" t="str">
            <v>Unrestricted</v>
          </cell>
          <cell r="D5727" t="str">
            <v>Unexpended Plant Funds</v>
          </cell>
          <cell r="E5727" t="str">
            <v>Lowder Ste 503 Furn Chairs #12-032</v>
          </cell>
        </row>
        <row r="5728">
          <cell r="A5728">
            <v>920994</v>
          </cell>
          <cell r="B5728" t="str">
            <v>9A</v>
          </cell>
          <cell r="C5728" t="str">
            <v>Unrestricted</v>
          </cell>
          <cell r="D5728" t="str">
            <v>Unexpended Plant Funds</v>
          </cell>
          <cell r="E5728" t="str">
            <v>CampusBackflowInstallAssy#12-039DM</v>
          </cell>
        </row>
        <row r="5729">
          <cell r="A5729">
            <v>920995</v>
          </cell>
          <cell r="B5729" t="str">
            <v>9A</v>
          </cell>
          <cell r="C5729" t="str">
            <v>Unrestricted</v>
          </cell>
          <cell r="D5729" t="str">
            <v>Unexpended Plant Funds</v>
          </cell>
          <cell r="E5729" t="str">
            <v>CampusBackflowTestRepair#12-038DM</v>
          </cell>
        </row>
        <row r="5730">
          <cell r="A5730">
            <v>920996</v>
          </cell>
          <cell r="B5730" t="str">
            <v>9A</v>
          </cell>
          <cell r="C5730" t="str">
            <v>Unrestricted</v>
          </cell>
          <cell r="D5730" t="str">
            <v>Unexpended Plant Funds</v>
          </cell>
          <cell r="E5730" t="str">
            <v>Foy-Rm217 VetAffairsReno #12-075DM</v>
          </cell>
        </row>
        <row r="5731">
          <cell r="A5731">
            <v>920997</v>
          </cell>
          <cell r="B5731" t="str">
            <v>9A</v>
          </cell>
          <cell r="C5731" t="str">
            <v>Unrestricted</v>
          </cell>
          <cell r="D5731" t="str">
            <v>Unexpended Plant Funds</v>
          </cell>
          <cell r="E5731" t="str">
            <v>Ingram Roof Replacement#09-056DM</v>
          </cell>
        </row>
        <row r="5732">
          <cell r="A5732">
            <v>920998</v>
          </cell>
          <cell r="B5732" t="str">
            <v>9A</v>
          </cell>
          <cell r="C5732" t="str">
            <v>Unrestricted</v>
          </cell>
          <cell r="D5732" t="str">
            <v>Unexpended Plant Funds</v>
          </cell>
          <cell r="E5732" t="str">
            <v>Textile EngBldgRoof Replace#09-05DM</v>
          </cell>
        </row>
        <row r="5733">
          <cell r="A5733">
            <v>920999</v>
          </cell>
          <cell r="B5733" t="str">
            <v>9A</v>
          </cell>
          <cell r="C5733" t="str">
            <v>Unrestricted</v>
          </cell>
          <cell r="D5733" t="str">
            <v>Unexpended Plant Funds</v>
          </cell>
          <cell r="E5733" t="str">
            <v>HaleyCtr EaglesNest Upgrde#11-228DM</v>
          </cell>
        </row>
        <row r="5734">
          <cell r="A5734">
            <v>922000</v>
          </cell>
          <cell r="B5734" t="str">
            <v>9A</v>
          </cell>
          <cell r="C5734" t="str">
            <v>Unrestricted</v>
          </cell>
          <cell r="D5734" t="str">
            <v>Unexpended Plant Funds</v>
          </cell>
          <cell r="E5734" t="str">
            <v>MWSmith 212-213 Lab Reno #12-069 DM</v>
          </cell>
        </row>
        <row r="5735">
          <cell r="A5735">
            <v>922001</v>
          </cell>
          <cell r="B5735" t="str">
            <v>9A</v>
          </cell>
          <cell r="C5735" t="str">
            <v>Unrestricted</v>
          </cell>
          <cell r="D5735" t="str">
            <v>Unexpended Plant Funds</v>
          </cell>
          <cell r="E5735" t="str">
            <v>QuadCtr-BsmtRenoEnrllmntServ10238DM</v>
          </cell>
        </row>
        <row r="5736">
          <cell r="A5736">
            <v>922002</v>
          </cell>
          <cell r="B5736" t="str">
            <v>9A</v>
          </cell>
          <cell r="C5736" t="str">
            <v>Unrestricted</v>
          </cell>
          <cell r="D5736" t="str">
            <v>Unexpended Plant Funds</v>
          </cell>
          <cell r="E5736" t="str">
            <v>DudleyandCommonsExtSpcOffCap#11-321</v>
          </cell>
        </row>
        <row r="5737">
          <cell r="A5737">
            <v>922003</v>
          </cell>
          <cell r="B5737" t="str">
            <v>9A</v>
          </cell>
          <cell r="C5737" t="str">
            <v>Unrestricted</v>
          </cell>
          <cell r="D5737" t="str">
            <v>Unexpended Plant Funds</v>
          </cell>
          <cell r="E5737" t="str">
            <v>ShelbyWigginsAERL-SecCameras12083DM</v>
          </cell>
        </row>
        <row r="5738">
          <cell r="A5738">
            <v>922004</v>
          </cell>
          <cell r="B5738" t="str">
            <v>9A</v>
          </cell>
          <cell r="C5738" t="str">
            <v>Unrestricted</v>
          </cell>
          <cell r="D5738" t="str">
            <v>Unexpended Plant Funds</v>
          </cell>
          <cell r="E5738" t="str">
            <v>Comer-BldgEveRemandWindow#11-284DM</v>
          </cell>
        </row>
        <row r="5739">
          <cell r="A5739">
            <v>922005</v>
          </cell>
          <cell r="B5739" t="str">
            <v>9A</v>
          </cell>
          <cell r="C5739" t="str">
            <v>Unrestricted</v>
          </cell>
          <cell r="D5739" t="str">
            <v>Unexpended Plant Funds</v>
          </cell>
          <cell r="E5739" t="str">
            <v>ComerRms119and120RestrmUpg#12-127DM</v>
          </cell>
        </row>
        <row r="5740">
          <cell r="A5740">
            <v>922006</v>
          </cell>
          <cell r="B5740" t="str">
            <v>9A</v>
          </cell>
          <cell r="C5740" t="str">
            <v>Unrestricted</v>
          </cell>
          <cell r="D5740" t="str">
            <v>Unexpended Plant Funds</v>
          </cell>
          <cell r="E5740" t="str">
            <v>PetrieRms111and120RestrmUpg#12129DM</v>
          </cell>
        </row>
        <row r="5741">
          <cell r="A5741">
            <v>922007</v>
          </cell>
          <cell r="B5741" t="str">
            <v>9A</v>
          </cell>
          <cell r="C5741" t="str">
            <v>Unrestricted</v>
          </cell>
          <cell r="D5741" t="str">
            <v>Unexpended Plant Funds</v>
          </cell>
          <cell r="E5741" t="str">
            <v>Samford-Restrm Upgrades #12-131 DM</v>
          </cell>
        </row>
        <row r="5742">
          <cell r="A5742">
            <v>922008</v>
          </cell>
          <cell r="B5742" t="str">
            <v>9A</v>
          </cell>
          <cell r="C5742" t="str">
            <v>Unrestricted</v>
          </cell>
          <cell r="D5742" t="str">
            <v>Unexpended Plant Funds</v>
          </cell>
          <cell r="E5742" t="str">
            <v>Haley-3183-3185VideoDevStud11078PDM</v>
          </cell>
        </row>
        <row r="5743">
          <cell r="A5743">
            <v>922009</v>
          </cell>
          <cell r="B5743" t="str">
            <v>9A</v>
          </cell>
          <cell r="C5743" t="str">
            <v>Unrestricted</v>
          </cell>
          <cell r="D5743" t="str">
            <v>Unexpended Plant Funds</v>
          </cell>
          <cell r="E5743" t="str">
            <v>StadiumPkDk-ADARamptoHeisman11128DM</v>
          </cell>
        </row>
        <row r="5744">
          <cell r="A5744">
            <v>922010</v>
          </cell>
          <cell r="B5744" t="str">
            <v>9A</v>
          </cell>
          <cell r="C5744" t="str">
            <v>Unrestricted</v>
          </cell>
          <cell r="D5744" t="str">
            <v>Unexpended Plant Funds</v>
          </cell>
          <cell r="E5744" t="str">
            <v>CampusWide-RoadwayMaintPlan#09161DM</v>
          </cell>
        </row>
        <row r="5745">
          <cell r="A5745">
            <v>922011</v>
          </cell>
          <cell r="B5745" t="str">
            <v>9A</v>
          </cell>
          <cell r="C5745" t="str">
            <v>Unrestricted</v>
          </cell>
          <cell r="D5745" t="str">
            <v>Unexpended Plant Funds</v>
          </cell>
          <cell r="E5745" t="str">
            <v>Funchess114and136RstRmRepair12128DM</v>
          </cell>
        </row>
        <row r="5746">
          <cell r="A5746">
            <v>922012</v>
          </cell>
          <cell r="B5746" t="str">
            <v>9A</v>
          </cell>
          <cell r="C5746" t="str">
            <v>Unrestricted</v>
          </cell>
          <cell r="D5746" t="str">
            <v>Unexpended Plant Funds</v>
          </cell>
          <cell r="E5746" t="str">
            <v>RBDLPrkgDeck-VertExpStudy#12-153DM</v>
          </cell>
        </row>
        <row r="5747">
          <cell r="A5747">
            <v>922013</v>
          </cell>
          <cell r="B5747" t="str">
            <v>9A</v>
          </cell>
          <cell r="C5747" t="str">
            <v>Unrestricted</v>
          </cell>
          <cell r="D5747" t="str">
            <v>Unexpended Plant Funds</v>
          </cell>
          <cell r="E5747" t="str">
            <v>CampusWideTransitStopBenches11126DM</v>
          </cell>
        </row>
        <row r="5748">
          <cell r="A5748">
            <v>922014</v>
          </cell>
          <cell r="B5748" t="str">
            <v>9A</v>
          </cell>
          <cell r="C5748" t="str">
            <v>Unrestricted</v>
          </cell>
          <cell r="D5748" t="str">
            <v>Unexpended Plant Funds</v>
          </cell>
          <cell r="E5748" t="str">
            <v>Upchurch-StopWaterLeakage#12-099DM</v>
          </cell>
        </row>
        <row r="5749">
          <cell r="A5749">
            <v>922015</v>
          </cell>
          <cell r="B5749" t="str">
            <v>9A</v>
          </cell>
          <cell r="C5749" t="str">
            <v>Unrestricted</v>
          </cell>
          <cell r="D5749" t="str">
            <v>Unexpended Plant Funds</v>
          </cell>
          <cell r="E5749" t="str">
            <v>MMCD-College of Business Upgrade</v>
          </cell>
        </row>
        <row r="5750">
          <cell r="A5750">
            <v>922016</v>
          </cell>
          <cell r="B5750" t="str">
            <v>9A</v>
          </cell>
          <cell r="C5750" t="str">
            <v>Unrestricted</v>
          </cell>
          <cell r="D5750" t="str">
            <v>Unexpended Plant Funds</v>
          </cell>
          <cell r="E5750" t="str">
            <v>KreherFrstPrePaveEntrnc#12-105DM</v>
          </cell>
        </row>
        <row r="5751">
          <cell r="A5751">
            <v>922017</v>
          </cell>
          <cell r="B5751" t="str">
            <v>9A</v>
          </cell>
          <cell r="C5751" t="str">
            <v>Unrestricted</v>
          </cell>
          <cell r="D5751" t="str">
            <v>Unexpended Plant Funds</v>
          </cell>
          <cell r="E5751" t="str">
            <v>AUHDCC-Ariccia Int Reno #12-070</v>
          </cell>
        </row>
        <row r="5752">
          <cell r="A5752">
            <v>922018</v>
          </cell>
          <cell r="B5752" t="str">
            <v>9A</v>
          </cell>
          <cell r="C5752" t="str">
            <v>Unrestricted</v>
          </cell>
          <cell r="D5752" t="str">
            <v>Unexpended Plant Funds</v>
          </cell>
          <cell r="E5752" t="str">
            <v>StCtr-1st2ndFlsDineSeat11290PSpecBl</v>
          </cell>
        </row>
        <row r="5753">
          <cell r="A5753">
            <v>922019</v>
          </cell>
          <cell r="B5753" t="str">
            <v>9A</v>
          </cell>
          <cell r="C5753" t="str">
            <v>Unrestricted</v>
          </cell>
          <cell r="D5753" t="str">
            <v>Unexpended Plant Funds</v>
          </cell>
          <cell r="E5753" t="str">
            <v>VillageWEWay-PaveTrashEncl1209307Bd</v>
          </cell>
        </row>
        <row r="5754">
          <cell r="A5754">
            <v>922020</v>
          </cell>
          <cell r="B5754" t="str">
            <v>9A</v>
          </cell>
          <cell r="C5754" t="str">
            <v>Unrestricted</v>
          </cell>
          <cell r="D5754" t="str">
            <v>Unexpended Plant Funds</v>
          </cell>
          <cell r="E5754" t="str">
            <v>FacRoofShop-DemolishBuilding #12006</v>
          </cell>
        </row>
        <row r="5755">
          <cell r="A5755">
            <v>922022</v>
          </cell>
          <cell r="B5755" t="str">
            <v>9A</v>
          </cell>
          <cell r="C5755" t="str">
            <v>Unrestricted</v>
          </cell>
          <cell r="D5755" t="str">
            <v>Unexpended Plant Funds</v>
          </cell>
          <cell r="E5755" t="str">
            <v>VetMed-Gravel Lot #12-173</v>
          </cell>
        </row>
        <row r="5756">
          <cell r="A5756">
            <v>922023</v>
          </cell>
          <cell r="B5756" t="str">
            <v>9A</v>
          </cell>
          <cell r="C5756" t="str">
            <v>Unrestricted</v>
          </cell>
          <cell r="D5756" t="str">
            <v>Unexpended Plant Funds</v>
          </cell>
          <cell r="E5756" t="str">
            <v>SeedTechCntr-RoofReplace#11-174DM</v>
          </cell>
        </row>
        <row r="5757">
          <cell r="A5757">
            <v>922024</v>
          </cell>
          <cell r="B5757" t="str">
            <v>9A</v>
          </cell>
          <cell r="C5757" t="str">
            <v>Unrestricted</v>
          </cell>
          <cell r="D5757" t="str">
            <v>Unexpended Plant Funds</v>
          </cell>
          <cell r="E5757" t="str">
            <v>HemlockSubSt-InstCable#12-162 DM</v>
          </cell>
        </row>
        <row r="5758">
          <cell r="A5758">
            <v>922025</v>
          </cell>
          <cell r="B5758" t="str">
            <v>9A</v>
          </cell>
          <cell r="C5758" t="str">
            <v>Unrestricted</v>
          </cell>
          <cell r="D5758" t="str">
            <v>Unexpended Plant Funds</v>
          </cell>
          <cell r="E5758" t="str">
            <v>Ross-Rm119-EmPwr-Cabinets #12-139</v>
          </cell>
        </row>
        <row r="5759">
          <cell r="A5759">
            <v>922026</v>
          </cell>
          <cell r="B5759" t="str">
            <v>9A</v>
          </cell>
          <cell r="C5759" t="str">
            <v>Unrestricted</v>
          </cell>
          <cell r="D5759" t="str">
            <v>Unexpended Plant Funds</v>
          </cell>
          <cell r="E5759" t="str">
            <v>UnivChapelRoofReplace #12-178 DM</v>
          </cell>
        </row>
        <row r="5760">
          <cell r="A5760">
            <v>922027</v>
          </cell>
          <cell r="B5760" t="str">
            <v>9A</v>
          </cell>
          <cell r="C5760" t="str">
            <v>Unrestricted</v>
          </cell>
          <cell r="D5760" t="str">
            <v>Unexpended Plant Funds</v>
          </cell>
          <cell r="E5760" t="str">
            <v>Haley-2nd3rdFloorCardAccess#12-133</v>
          </cell>
        </row>
        <row r="5761">
          <cell r="A5761">
            <v>922028</v>
          </cell>
          <cell r="B5761" t="str">
            <v>9A</v>
          </cell>
          <cell r="C5761" t="str">
            <v>Unrestricted</v>
          </cell>
          <cell r="D5761" t="str">
            <v>Unexpended Plant Funds</v>
          </cell>
          <cell r="E5761" t="str">
            <v>Arena-Iris Scanners #12-159</v>
          </cell>
        </row>
        <row r="5762">
          <cell r="A5762">
            <v>922029</v>
          </cell>
          <cell r="B5762" t="str">
            <v>9A</v>
          </cell>
          <cell r="C5762" t="str">
            <v>Unrestricted</v>
          </cell>
          <cell r="D5762" t="str">
            <v>Unexpended Plant Funds</v>
          </cell>
          <cell r="E5762" t="str">
            <v>StdActBldgRoofRep#12-115</v>
          </cell>
        </row>
        <row r="5763">
          <cell r="A5763">
            <v>922030</v>
          </cell>
          <cell r="B5763" t="str">
            <v>9A</v>
          </cell>
          <cell r="C5763" t="str">
            <v>Unrestricted</v>
          </cell>
          <cell r="D5763" t="str">
            <v>Unexpended Plant Funds</v>
          </cell>
          <cell r="E5763" t="str">
            <v>VlgCmtyMailrmBldg-Camrs#12-068 07Bd</v>
          </cell>
        </row>
        <row r="5764">
          <cell r="A5764">
            <v>922031</v>
          </cell>
          <cell r="B5764" t="str">
            <v>9A</v>
          </cell>
          <cell r="C5764" t="str">
            <v>Unrestricted</v>
          </cell>
          <cell r="D5764" t="str">
            <v>Unexpended Plant Funds</v>
          </cell>
          <cell r="E5764" t="str">
            <v>HutsellTF-FenceLandscape #12-151 DM</v>
          </cell>
        </row>
        <row r="5765">
          <cell r="A5765">
            <v>922032</v>
          </cell>
          <cell r="B5765" t="str">
            <v>9A</v>
          </cell>
          <cell r="C5765" t="str">
            <v>Unrestricted</v>
          </cell>
          <cell r="D5765" t="str">
            <v>Unexpended Plant Funds</v>
          </cell>
          <cell r="E5765" t="str">
            <v>HeismanDr-TigerTransBus#10-168DM</v>
          </cell>
        </row>
        <row r="5766">
          <cell r="A5766">
            <v>922033</v>
          </cell>
          <cell r="B5766" t="str">
            <v>9A</v>
          </cell>
          <cell r="C5766" t="str">
            <v>Unrestricted</v>
          </cell>
          <cell r="D5766" t="str">
            <v>Unexpended Plant Funds</v>
          </cell>
          <cell r="E5766" t="str">
            <v>GravesAmp-SpaceImprv#12-106DM</v>
          </cell>
        </row>
        <row r="5767">
          <cell r="A5767">
            <v>922034</v>
          </cell>
          <cell r="B5767" t="str">
            <v>9A</v>
          </cell>
          <cell r="C5767" t="str">
            <v>Unrestricted</v>
          </cell>
          <cell r="D5767" t="str">
            <v>Unexpended Plant Funds</v>
          </cell>
          <cell r="E5767" t="str">
            <v>DudleyCACDLibrIntReno&amp;Furn#12097DM</v>
          </cell>
        </row>
        <row r="5768">
          <cell r="A5768">
            <v>922035</v>
          </cell>
          <cell r="B5768" t="str">
            <v>9A</v>
          </cell>
          <cell r="C5768" t="str">
            <v>Unrestricted</v>
          </cell>
          <cell r="D5768" t="str">
            <v>Unexpended Plant Funds</v>
          </cell>
          <cell r="E5768" t="str">
            <v>MagAvToomerSt-PrkgSaf#12-149DM</v>
          </cell>
        </row>
        <row r="5769">
          <cell r="A5769">
            <v>922036</v>
          </cell>
          <cell r="B5769" t="str">
            <v>9A</v>
          </cell>
          <cell r="C5769" t="str">
            <v>Unrestricted</v>
          </cell>
          <cell r="D5769" t="str">
            <v>Unexpended Plant Funds</v>
          </cell>
          <cell r="E5769" t="str">
            <v>PhysiologyBldg-DemolishBldg#11314DM</v>
          </cell>
        </row>
        <row r="5770">
          <cell r="A5770">
            <v>922037</v>
          </cell>
          <cell r="B5770" t="str">
            <v>9A</v>
          </cell>
          <cell r="C5770" t="str">
            <v>Unrestricted</v>
          </cell>
          <cell r="D5770" t="str">
            <v>Unexpended Plant Funds</v>
          </cell>
          <cell r="E5770" t="str">
            <v>DonahueDrS-LndscpImpr#12-126DM</v>
          </cell>
        </row>
        <row r="5771">
          <cell r="A5771">
            <v>922038</v>
          </cell>
          <cell r="B5771" t="str">
            <v>9A</v>
          </cell>
          <cell r="C5771" t="str">
            <v>Unrestricted</v>
          </cell>
          <cell r="D5771" t="str">
            <v>Unexpended Plant Funds</v>
          </cell>
          <cell r="E5771" t="str">
            <v>AUCampusMasterPlan12-13#12-165DM</v>
          </cell>
        </row>
        <row r="5772">
          <cell r="A5772">
            <v>922039</v>
          </cell>
          <cell r="B5772" t="str">
            <v>9A</v>
          </cell>
          <cell r="C5772" t="str">
            <v>Unrestricted</v>
          </cell>
          <cell r="D5772" t="str">
            <v>Unexpended Plant Funds</v>
          </cell>
          <cell r="E5772" t="str">
            <v>AtlSprtsMedFac-NewBldg#12-132 11Bd</v>
          </cell>
        </row>
        <row r="5773">
          <cell r="A5773">
            <v>922040</v>
          </cell>
          <cell r="B5773" t="str">
            <v>9A</v>
          </cell>
          <cell r="C5773" t="str">
            <v>Unrestricted</v>
          </cell>
          <cell r="D5773" t="str">
            <v>Unexpended Plant Funds</v>
          </cell>
          <cell r="E5773" t="str">
            <v>QuadCtr-BsmntEmergLights #12-158 DM</v>
          </cell>
        </row>
        <row r="5774">
          <cell r="A5774">
            <v>922041</v>
          </cell>
          <cell r="B5774" t="str">
            <v>9A</v>
          </cell>
          <cell r="C5774" t="str">
            <v>Unrestricted</v>
          </cell>
          <cell r="D5774" t="str">
            <v>Unexpended Plant Funds</v>
          </cell>
          <cell r="E5774" t="str">
            <v>ChemBld-311and316LabModColdRm#12157</v>
          </cell>
        </row>
        <row r="5775">
          <cell r="A5775">
            <v>922042</v>
          </cell>
          <cell r="B5775" t="str">
            <v>9A</v>
          </cell>
          <cell r="C5775" t="str">
            <v>Unrestricted</v>
          </cell>
          <cell r="D5775" t="str">
            <v>Unexpended Plant Funds</v>
          </cell>
          <cell r="E5775" t="str">
            <v>Haley5008 5009 5011 Reno #12-168 DM</v>
          </cell>
        </row>
        <row r="5776">
          <cell r="A5776">
            <v>922043</v>
          </cell>
          <cell r="B5776" t="str">
            <v>9A</v>
          </cell>
          <cell r="C5776" t="str">
            <v>Unrestricted</v>
          </cell>
          <cell r="D5776" t="str">
            <v>Unexpended Plant Funds</v>
          </cell>
          <cell r="E5776" t="str">
            <v>VillageHousing-BikeRacks #12-124 DM</v>
          </cell>
        </row>
        <row r="5777">
          <cell r="A5777">
            <v>922044</v>
          </cell>
          <cell r="B5777" t="str">
            <v>9A</v>
          </cell>
          <cell r="C5777" t="str">
            <v>Unrestricted</v>
          </cell>
          <cell r="D5777" t="str">
            <v>Unexpended Plant Funds</v>
          </cell>
          <cell r="E5777" t="str">
            <v>VetMed-Landscape-Imprvmt #12-210 DM</v>
          </cell>
        </row>
        <row r="5778">
          <cell r="A5778">
            <v>922045</v>
          </cell>
          <cell r="B5778" t="str">
            <v>9A</v>
          </cell>
          <cell r="C5778" t="str">
            <v>Unrestricted</v>
          </cell>
          <cell r="D5778" t="str">
            <v>Unexpended Plant Funds</v>
          </cell>
          <cell r="E5778" t="str">
            <v>FacMaintShop - NewBldg #11-310</v>
          </cell>
        </row>
        <row r="5779">
          <cell r="A5779">
            <v>922046</v>
          </cell>
          <cell r="B5779" t="str">
            <v>9A</v>
          </cell>
          <cell r="C5779" t="str">
            <v>Unrestricted</v>
          </cell>
          <cell r="D5779" t="str">
            <v>Unexpended Plant Funds</v>
          </cell>
          <cell r="E5779" t="str">
            <v>Funchess301-375-377Carpet#12086PDM</v>
          </cell>
        </row>
        <row r="5780">
          <cell r="A5780">
            <v>922047</v>
          </cell>
          <cell r="B5780" t="str">
            <v>9A</v>
          </cell>
          <cell r="C5780" t="str">
            <v>Unrestricted</v>
          </cell>
          <cell r="D5780" t="str">
            <v>Unexpended Plant Funds</v>
          </cell>
          <cell r="E5780" t="str">
            <v>CDVExt-PerimeterFence #12-207 DM</v>
          </cell>
        </row>
        <row r="5781">
          <cell r="A5781">
            <v>922048</v>
          </cell>
          <cell r="B5781" t="str">
            <v>9A</v>
          </cell>
          <cell r="C5781" t="str">
            <v>Unrestricted</v>
          </cell>
          <cell r="D5781" t="str">
            <v>Unexpended Plant Funds</v>
          </cell>
          <cell r="E5781" t="str">
            <v>StudentCtr2ndFlrNESeat#12-066</v>
          </cell>
        </row>
        <row r="5782">
          <cell r="A5782">
            <v>922049</v>
          </cell>
          <cell r="B5782" t="str">
            <v>9A</v>
          </cell>
          <cell r="C5782" t="str">
            <v>Unrestricted</v>
          </cell>
          <cell r="D5782" t="str">
            <v>Unexpended Plant Funds</v>
          </cell>
          <cell r="E5782" t="str">
            <v>HaleyCtr Roof Repair #12-116 DM</v>
          </cell>
        </row>
        <row r="5783">
          <cell r="A5783">
            <v>922050</v>
          </cell>
          <cell r="B5783" t="str">
            <v>9A</v>
          </cell>
          <cell r="C5783" t="str">
            <v>Unrestricted</v>
          </cell>
          <cell r="D5783" t="str">
            <v>Unexpended Plant Funds</v>
          </cell>
          <cell r="E5783" t="str">
            <v>FacilitiesBldg3RoofRepair #12117 DM</v>
          </cell>
        </row>
        <row r="5784">
          <cell r="A5784">
            <v>922051</v>
          </cell>
          <cell r="B5784" t="str">
            <v>9A</v>
          </cell>
          <cell r="C5784" t="str">
            <v>Unrestricted</v>
          </cell>
          <cell r="D5784" t="str">
            <v>Unexpended Plant Funds</v>
          </cell>
          <cell r="E5784" t="str">
            <v>ChemistryAuditoriumReno #12-077 DM</v>
          </cell>
        </row>
        <row r="5785">
          <cell r="A5785">
            <v>922052</v>
          </cell>
          <cell r="B5785" t="str">
            <v>9A</v>
          </cell>
          <cell r="C5785" t="str">
            <v>Unrestricted</v>
          </cell>
          <cell r="D5785" t="str">
            <v>Unexpended Plant Funds</v>
          </cell>
          <cell r="E5785" t="str">
            <v>Upchurch Roof Repair #12-114 DM</v>
          </cell>
        </row>
        <row r="5786">
          <cell r="A5786">
            <v>922053</v>
          </cell>
          <cell r="B5786" t="str">
            <v>9A</v>
          </cell>
          <cell r="C5786" t="str">
            <v>Unrestricted</v>
          </cell>
          <cell r="D5786" t="str">
            <v>Unexpended Plant Funds</v>
          </cell>
          <cell r="E5786" t="str">
            <v>SERaptorCtrSecurityCamera#12-188DM</v>
          </cell>
        </row>
        <row r="5787">
          <cell r="A5787">
            <v>922054</v>
          </cell>
          <cell r="B5787" t="str">
            <v>9A</v>
          </cell>
          <cell r="C5787" t="str">
            <v>Unrestricted</v>
          </cell>
          <cell r="D5787" t="str">
            <v>Unexpended Plant Funds</v>
          </cell>
          <cell r="E5787" t="str">
            <v>RBD 006-0019Rms Reno #12-098 DM</v>
          </cell>
        </row>
        <row r="5788">
          <cell r="A5788">
            <v>922055</v>
          </cell>
          <cell r="B5788" t="str">
            <v>9A</v>
          </cell>
          <cell r="C5788" t="str">
            <v>Unrestricted</v>
          </cell>
          <cell r="D5788" t="str">
            <v>Unexpended Plant Funds</v>
          </cell>
          <cell r="E5788" t="str">
            <v>HaleyBasementFirePump #12-202 DM</v>
          </cell>
        </row>
        <row r="5789">
          <cell r="A5789">
            <v>922056</v>
          </cell>
          <cell r="B5789" t="str">
            <v>9A</v>
          </cell>
          <cell r="C5789" t="str">
            <v>Unrestricted</v>
          </cell>
          <cell r="D5789" t="str">
            <v>Unexpended Plant Funds</v>
          </cell>
          <cell r="E5789" t="str">
            <v>Rouse Roof Repair #12-112 DM</v>
          </cell>
        </row>
        <row r="5790">
          <cell r="A5790">
            <v>922057</v>
          </cell>
          <cell r="B5790" t="str">
            <v>9A</v>
          </cell>
          <cell r="C5790" t="str">
            <v>Unrestricted</v>
          </cell>
          <cell r="D5790" t="str">
            <v>Unexpended Plant Funds</v>
          </cell>
          <cell r="E5790" t="str">
            <v>Housing Biks Racks #12-124 Bond07</v>
          </cell>
        </row>
        <row r="5791">
          <cell r="A5791">
            <v>922058</v>
          </cell>
          <cell r="B5791" t="str">
            <v>9A</v>
          </cell>
          <cell r="C5791" t="str">
            <v>Unrestricted</v>
          </cell>
          <cell r="D5791" t="str">
            <v>Unexpended Plant Funds</v>
          </cell>
          <cell r="E5791" t="str">
            <v>JHS-WidenMainConcourse #12-215</v>
          </cell>
        </row>
        <row r="5792">
          <cell r="A5792">
            <v>922064</v>
          </cell>
          <cell r="B5792" t="str">
            <v>9A</v>
          </cell>
          <cell r="C5792" t="str">
            <v>Unrestricted</v>
          </cell>
          <cell r="D5792" t="str">
            <v>Unexpended Plant Funds</v>
          </cell>
          <cell r="E5792" t="str">
            <v>ODSmith-Mech Rm AHU#1 #12-041 DM</v>
          </cell>
        </row>
        <row r="5793">
          <cell r="A5793">
            <v>930005</v>
          </cell>
          <cell r="B5793" t="str">
            <v>9B</v>
          </cell>
          <cell r="C5793" t="str">
            <v>Unrestricted</v>
          </cell>
          <cell r="D5793" t="str">
            <v>AUM Unexpended Plant Funds</v>
          </cell>
          <cell r="E5793" t="str">
            <v>Landscaping AUM</v>
          </cell>
        </row>
        <row r="5794">
          <cell r="A5794">
            <v>945046</v>
          </cell>
          <cell r="B5794" t="str">
            <v>9B</v>
          </cell>
          <cell r="C5794" t="str">
            <v>Unrestricted</v>
          </cell>
          <cell r="D5794" t="str">
            <v>AUM Unexpended Plant Funds</v>
          </cell>
          <cell r="E5794" t="str">
            <v>AUM Wellness Center</v>
          </cell>
        </row>
        <row r="5795">
          <cell r="A5795">
            <v>921901</v>
          </cell>
          <cell r="B5795" t="str">
            <v>9C</v>
          </cell>
          <cell r="C5795" t="str">
            <v>Restricted</v>
          </cell>
          <cell r="D5795" t="str">
            <v>Capital Projects Plant Funds</v>
          </cell>
          <cell r="E5795" t="str">
            <v>NIST-60NANB9D9140</v>
          </cell>
        </row>
        <row r="5796">
          <cell r="A5796">
            <v>921915</v>
          </cell>
          <cell r="B5796" t="str">
            <v>9C</v>
          </cell>
          <cell r="C5796" t="str">
            <v>Restricted</v>
          </cell>
          <cell r="D5796" t="str">
            <v>Capital Projects Plant Funds</v>
          </cell>
          <cell r="E5796" t="str">
            <v>NSF-OIA-0963407</v>
          </cell>
        </row>
        <row r="5797">
          <cell r="A5797">
            <v>921916</v>
          </cell>
          <cell r="B5797" t="str">
            <v>9C</v>
          </cell>
          <cell r="C5797" t="str">
            <v>Restricted</v>
          </cell>
          <cell r="D5797" t="str">
            <v>Capital Projects Plant Funds</v>
          </cell>
          <cell r="E5797" t="str">
            <v>DE-FG02-00ER54610-ARRA-CONST</v>
          </cell>
        </row>
        <row r="5798">
          <cell r="A5798">
            <v>925049</v>
          </cell>
          <cell r="B5798" t="str">
            <v>9C</v>
          </cell>
          <cell r="C5798" t="str">
            <v>Restricted</v>
          </cell>
          <cell r="D5798" t="str">
            <v>Capital Projects Plant Funds</v>
          </cell>
          <cell r="E5798" t="str">
            <v>2004 General Fee Proceeds</v>
          </cell>
        </row>
        <row r="5799">
          <cell r="A5799">
            <v>925050</v>
          </cell>
          <cell r="B5799" t="str">
            <v>9C</v>
          </cell>
          <cell r="C5799" t="str">
            <v>Restricted</v>
          </cell>
          <cell r="D5799" t="str">
            <v>Capital Projects Plant Funds</v>
          </cell>
          <cell r="E5799" t="str">
            <v>Information Technology Ctr Bldg</v>
          </cell>
        </row>
        <row r="5800">
          <cell r="A5800">
            <v>925057</v>
          </cell>
          <cell r="B5800" t="str">
            <v>9C</v>
          </cell>
          <cell r="C5800" t="str">
            <v>Restricted</v>
          </cell>
          <cell r="D5800" t="str">
            <v>Capital Projects Plant Funds</v>
          </cell>
          <cell r="E5800" t="str">
            <v>Hartman Fund for Museum 564578</v>
          </cell>
        </row>
        <row r="5801">
          <cell r="A5801">
            <v>925065</v>
          </cell>
          <cell r="B5801" t="str">
            <v>9C</v>
          </cell>
          <cell r="C5801" t="str">
            <v>Restricted</v>
          </cell>
          <cell r="D5801" t="str">
            <v>Capital Projects Plant Funds</v>
          </cell>
          <cell r="E5801" t="str">
            <v>2006 General Fee Bond Proceeds</v>
          </cell>
        </row>
        <row r="5802">
          <cell r="A5802">
            <v>925066</v>
          </cell>
          <cell r="B5802" t="str">
            <v>9C</v>
          </cell>
          <cell r="C5802" t="str">
            <v>Restricted</v>
          </cell>
          <cell r="D5802" t="str">
            <v>Capital Projects Plant Funds</v>
          </cell>
          <cell r="E5802" t="str">
            <v>2007A General Fee Bond Proceeds</v>
          </cell>
        </row>
        <row r="5803">
          <cell r="A5803">
            <v>925069</v>
          </cell>
          <cell r="B5803" t="str">
            <v>9C</v>
          </cell>
          <cell r="C5803" t="str">
            <v>Restricted</v>
          </cell>
          <cell r="D5803" t="str">
            <v>Capital Projects Plant Funds</v>
          </cell>
          <cell r="E5803" t="str">
            <v>Ag Heritage Park Dairy Barn Reno</v>
          </cell>
        </row>
        <row r="5804">
          <cell r="A5804">
            <v>925071</v>
          </cell>
          <cell r="B5804" t="str">
            <v>9C</v>
          </cell>
          <cell r="C5804" t="str">
            <v>Restricted</v>
          </cell>
          <cell r="D5804" t="str">
            <v>Capital Projects Plant Funds</v>
          </cell>
          <cell r="E5804" t="str">
            <v>COST SHR 925440</v>
          </cell>
        </row>
        <row r="5805">
          <cell r="A5805">
            <v>925072</v>
          </cell>
          <cell r="B5805" t="str">
            <v>9C</v>
          </cell>
          <cell r="C5805" t="str">
            <v>Restricted</v>
          </cell>
          <cell r="D5805" t="str">
            <v>Capital Projects Plant Funds</v>
          </cell>
          <cell r="E5805" t="str">
            <v>COST SHR 925441</v>
          </cell>
        </row>
        <row r="5806">
          <cell r="A5806">
            <v>925073</v>
          </cell>
          <cell r="B5806" t="str">
            <v>9C</v>
          </cell>
          <cell r="C5806" t="str">
            <v>Restricted</v>
          </cell>
          <cell r="D5806" t="str">
            <v>Capital Projects Plant Funds</v>
          </cell>
          <cell r="E5806" t="str">
            <v>INELIGIBLE-BIKE PATH-WIRE</v>
          </cell>
        </row>
        <row r="5807">
          <cell r="A5807">
            <v>925078</v>
          </cell>
          <cell r="B5807" t="str">
            <v>9C</v>
          </cell>
          <cell r="C5807" t="str">
            <v>Restricted</v>
          </cell>
          <cell r="D5807" t="str">
            <v>Capital Projects Plant Funds</v>
          </cell>
          <cell r="E5807" t="str">
            <v>COST SHR 921915</v>
          </cell>
        </row>
        <row r="5808">
          <cell r="A5808">
            <v>925079</v>
          </cell>
          <cell r="B5808" t="str">
            <v>9C</v>
          </cell>
          <cell r="C5808" t="str">
            <v>Restricted</v>
          </cell>
          <cell r="D5808" t="str">
            <v>Capital Projects Plant Funds</v>
          </cell>
          <cell r="E5808" t="str">
            <v>2011 General Fee Bond Proceeds</v>
          </cell>
        </row>
        <row r="5809">
          <cell r="A5809">
            <v>925080</v>
          </cell>
          <cell r="B5809" t="str">
            <v>9C</v>
          </cell>
          <cell r="C5809" t="str">
            <v>Restricted</v>
          </cell>
          <cell r="D5809" t="str">
            <v>Capital Projects Plant Funds</v>
          </cell>
          <cell r="E5809" t="str">
            <v>2012-A General Fee Bond Proceeds</v>
          </cell>
        </row>
        <row r="5810">
          <cell r="A5810">
            <v>925082</v>
          </cell>
          <cell r="B5810" t="str">
            <v>9C</v>
          </cell>
          <cell r="C5810" t="str">
            <v>Restricted</v>
          </cell>
          <cell r="D5810" t="str">
            <v>Capital Projects Plant Funds</v>
          </cell>
          <cell r="E5810" t="str">
            <v>Athletic Construction Gifts</v>
          </cell>
        </row>
        <row r="5811">
          <cell r="A5811">
            <v>925412</v>
          </cell>
          <cell r="B5811" t="str">
            <v>9C</v>
          </cell>
          <cell r="C5811" t="str">
            <v>Restricted</v>
          </cell>
          <cell r="D5811" t="str">
            <v>Capital Projects Plant Funds</v>
          </cell>
          <cell r="E5811" t="str">
            <v>USDA-PELLET MILL</v>
          </cell>
        </row>
        <row r="5812">
          <cell r="A5812">
            <v>925420</v>
          </cell>
          <cell r="B5812" t="str">
            <v>9C</v>
          </cell>
          <cell r="C5812" t="str">
            <v>Restricted</v>
          </cell>
          <cell r="D5812" t="str">
            <v>Capital Projects Plant Funds</v>
          </cell>
          <cell r="E5812" t="str">
            <v>TERMINAL DESIGN</v>
          </cell>
        </row>
        <row r="5813">
          <cell r="A5813">
            <v>925426</v>
          </cell>
          <cell r="B5813" t="str">
            <v>9C</v>
          </cell>
          <cell r="C5813" t="str">
            <v>Restricted</v>
          </cell>
          <cell r="D5813" t="str">
            <v>Capital Projects Plant Funds</v>
          </cell>
          <cell r="E5813" t="str">
            <v>AL DOT-SITE PREP-APRON&amp;TAXIWAY-SM</v>
          </cell>
        </row>
        <row r="5814">
          <cell r="A5814">
            <v>925429</v>
          </cell>
          <cell r="B5814" t="str">
            <v>9C</v>
          </cell>
          <cell r="C5814" t="str">
            <v>Restricted</v>
          </cell>
          <cell r="D5814" t="str">
            <v>Capital Projects Plant Funds</v>
          </cell>
          <cell r="E5814" t="str">
            <v>AL DOT-APRON&amp;TAXIWAY-PHASE 2-SM</v>
          </cell>
        </row>
        <row r="5815">
          <cell r="A5815">
            <v>925430</v>
          </cell>
          <cell r="B5815" t="str">
            <v>9C</v>
          </cell>
          <cell r="C5815" t="str">
            <v>Restricted</v>
          </cell>
          <cell r="D5815" t="str">
            <v>Capital Projects Plant Funds</v>
          </cell>
          <cell r="E5815" t="str">
            <v>MATCH 3RD PTY-925428</v>
          </cell>
        </row>
        <row r="5816">
          <cell r="A5816">
            <v>925431</v>
          </cell>
          <cell r="B5816" t="str">
            <v>9C</v>
          </cell>
          <cell r="C5816" t="str">
            <v>Restricted</v>
          </cell>
          <cell r="D5816" t="str">
            <v>Capital Projects Plant Funds</v>
          </cell>
          <cell r="E5816" t="str">
            <v>NOAA-NA06NMF4690310-CONST</v>
          </cell>
        </row>
        <row r="5817">
          <cell r="A5817">
            <v>925432</v>
          </cell>
          <cell r="B5817" t="str">
            <v>9C</v>
          </cell>
          <cell r="C5817" t="str">
            <v>Restricted</v>
          </cell>
          <cell r="D5817" t="str">
            <v>Capital Projects Plant Funds</v>
          </cell>
          <cell r="E5817" t="str">
            <v>FHWA-PROJ NO-DESTP-AL(099)</v>
          </cell>
        </row>
        <row r="5818">
          <cell r="A5818">
            <v>925439</v>
          </cell>
          <cell r="B5818" t="str">
            <v>9C</v>
          </cell>
          <cell r="C5818" t="str">
            <v>Restricted</v>
          </cell>
          <cell r="D5818" t="str">
            <v>Capital Projects Plant Funds</v>
          </cell>
          <cell r="E5818" t="str">
            <v>MATCH 3RD PTY-925437</v>
          </cell>
        </row>
        <row r="5819">
          <cell r="A5819">
            <v>925440</v>
          </cell>
          <cell r="B5819" t="str">
            <v>9C</v>
          </cell>
          <cell r="C5819" t="str">
            <v>Restricted</v>
          </cell>
          <cell r="D5819" t="str">
            <v>Capital Projects Plant Funds</v>
          </cell>
          <cell r="E5819" t="str">
            <v>FTA-AL-04-0031-00</v>
          </cell>
        </row>
        <row r="5820">
          <cell r="A5820">
            <v>925441</v>
          </cell>
          <cell r="B5820" t="str">
            <v>9C</v>
          </cell>
          <cell r="C5820" t="str">
            <v>Restricted</v>
          </cell>
          <cell r="D5820" t="str">
            <v>Capital Projects Plant Funds</v>
          </cell>
          <cell r="E5820" t="str">
            <v>AL DOT-STPTE-TE08(925)</v>
          </cell>
        </row>
        <row r="5821">
          <cell r="A5821">
            <v>925456</v>
          </cell>
          <cell r="B5821" t="str">
            <v>9C</v>
          </cell>
          <cell r="C5821" t="str">
            <v>Restricted</v>
          </cell>
          <cell r="D5821" t="str">
            <v>Capital Projects Plant Funds</v>
          </cell>
          <cell r="E5821" t="str">
            <v>MATCH 3RD PTY-921901</v>
          </cell>
        </row>
        <row r="5822">
          <cell r="A5822">
            <v>925457</v>
          </cell>
          <cell r="B5822" t="str">
            <v>9C</v>
          </cell>
          <cell r="C5822" t="str">
            <v>Restricted</v>
          </cell>
          <cell r="D5822" t="str">
            <v>Capital Projects Plant Funds</v>
          </cell>
          <cell r="E5822" t="str">
            <v>RUNWAY REPAVING</v>
          </cell>
        </row>
        <row r="5823">
          <cell r="A5823">
            <v>925458</v>
          </cell>
          <cell r="B5823" t="str">
            <v>9C</v>
          </cell>
          <cell r="C5823" t="str">
            <v>Restricted</v>
          </cell>
          <cell r="D5823" t="str">
            <v>Capital Projects Plant Funds</v>
          </cell>
          <cell r="E5823" t="str">
            <v>AL DOT-PARALLEL TAXIWAY-FED</v>
          </cell>
        </row>
        <row r="5824">
          <cell r="A5824">
            <v>925459</v>
          </cell>
          <cell r="B5824" t="str">
            <v>9C</v>
          </cell>
          <cell r="C5824" t="str">
            <v>Restricted</v>
          </cell>
          <cell r="D5824" t="str">
            <v>Capital Projects Plant Funds</v>
          </cell>
          <cell r="E5824" t="str">
            <v>AL DOT-PARALLEL TAXIWAY-STATE</v>
          </cell>
        </row>
        <row r="5825">
          <cell r="A5825">
            <v>925460</v>
          </cell>
          <cell r="B5825" t="str">
            <v>9C</v>
          </cell>
          <cell r="C5825" t="str">
            <v>Restricted</v>
          </cell>
          <cell r="D5825" t="str">
            <v>Capital Projects Plant Funds</v>
          </cell>
          <cell r="E5825" t="str">
            <v>MATCH 3RD PTY-925458</v>
          </cell>
        </row>
        <row r="5826">
          <cell r="A5826">
            <v>941001</v>
          </cell>
          <cell r="B5826" t="str">
            <v>9C</v>
          </cell>
          <cell r="C5826" t="str">
            <v>Restricted</v>
          </cell>
          <cell r="D5826" t="str">
            <v>Capital Projects Plant Funds</v>
          </cell>
          <cell r="E5826" t="str">
            <v>Miller Gorie Gifts</v>
          </cell>
        </row>
        <row r="5827">
          <cell r="A5827">
            <v>941003</v>
          </cell>
          <cell r="B5827" t="str">
            <v>9C</v>
          </cell>
          <cell r="C5827" t="str">
            <v>Restricted</v>
          </cell>
          <cell r="D5827" t="str">
            <v>Capital Projects Plant Funds</v>
          </cell>
          <cell r="E5827" t="str">
            <v>Forestry Building Gifts</v>
          </cell>
        </row>
        <row r="5828">
          <cell r="A5828">
            <v>941005</v>
          </cell>
          <cell r="B5828" t="str">
            <v>9C</v>
          </cell>
          <cell r="C5828" t="str">
            <v>Restricted</v>
          </cell>
          <cell r="D5828" t="str">
            <v>Capital Projects Plant Funds</v>
          </cell>
          <cell r="E5828" t="str">
            <v>Transportation Technology Ctr Gifts</v>
          </cell>
        </row>
        <row r="5829">
          <cell r="A5829">
            <v>941006</v>
          </cell>
          <cell r="B5829" t="str">
            <v>9C</v>
          </cell>
          <cell r="C5829" t="str">
            <v>Restricted</v>
          </cell>
          <cell r="D5829" t="str">
            <v>Capital Projects Plant Funds</v>
          </cell>
          <cell r="E5829" t="str">
            <v>Ross Renovation Gifts</v>
          </cell>
        </row>
        <row r="5830">
          <cell r="A5830">
            <v>941008</v>
          </cell>
          <cell r="B5830" t="str">
            <v>9C</v>
          </cell>
          <cell r="C5830" t="str">
            <v>Restricted</v>
          </cell>
          <cell r="D5830" t="str">
            <v>Capital Projects Plant Funds</v>
          </cell>
          <cell r="E5830" t="str">
            <v>Flight Education Program-Simulator</v>
          </cell>
        </row>
        <row r="5831">
          <cell r="A5831">
            <v>941010</v>
          </cell>
          <cell r="B5831" t="str">
            <v>9C</v>
          </cell>
          <cell r="C5831" t="str">
            <v>Restricted</v>
          </cell>
          <cell r="D5831" t="str">
            <v>Capital Projects Plant Funds</v>
          </cell>
          <cell r="E5831" t="str">
            <v>AuburnUniversity Band Building Fund</v>
          </cell>
        </row>
        <row r="5832">
          <cell r="A5832">
            <v>932002</v>
          </cell>
          <cell r="B5832" t="str">
            <v>9D</v>
          </cell>
          <cell r="C5832" t="str">
            <v>Restricted</v>
          </cell>
          <cell r="D5832" t="str">
            <v>AUM Unexpended Plant Funds</v>
          </cell>
          <cell r="E5832" t="str">
            <v>1978 AUM Dorm R&amp;R Reserve Acct</v>
          </cell>
        </row>
        <row r="5833">
          <cell r="A5833">
            <v>940001</v>
          </cell>
          <cell r="B5833" t="str">
            <v>9E</v>
          </cell>
          <cell r="C5833" t="str">
            <v>Unrestricted</v>
          </cell>
          <cell r="D5833" t="str">
            <v>Renewal and Replacement</v>
          </cell>
          <cell r="E5833" t="str">
            <v>Special Building Fund 564009</v>
          </cell>
        </row>
        <row r="5834">
          <cell r="A5834">
            <v>940003</v>
          </cell>
          <cell r="B5834" t="str">
            <v>9E</v>
          </cell>
          <cell r="C5834" t="str">
            <v>Unrestricted</v>
          </cell>
          <cell r="D5834" t="str">
            <v>Renewal and Replacement</v>
          </cell>
          <cell r="E5834" t="str">
            <v>Aviation Equipment</v>
          </cell>
        </row>
        <row r="5835">
          <cell r="A5835">
            <v>940007</v>
          </cell>
          <cell r="B5835" t="str">
            <v>9E</v>
          </cell>
          <cell r="C5835" t="str">
            <v>Unrestricted</v>
          </cell>
          <cell r="D5835" t="str">
            <v>Renewal and Replacement</v>
          </cell>
          <cell r="E5835" t="str">
            <v>Flight Ed R&amp;R</v>
          </cell>
        </row>
        <row r="5836">
          <cell r="A5836">
            <v>940008</v>
          </cell>
          <cell r="B5836" t="str">
            <v>9E</v>
          </cell>
          <cell r="C5836" t="str">
            <v>Unrestricted</v>
          </cell>
          <cell r="D5836" t="str">
            <v>Renewal and Replacement</v>
          </cell>
          <cell r="E5836" t="str">
            <v>College Veter Med Overton Goodwin</v>
          </cell>
        </row>
        <row r="5837">
          <cell r="A5837">
            <v>940012</v>
          </cell>
          <cell r="B5837" t="str">
            <v>9E</v>
          </cell>
          <cell r="C5837" t="str">
            <v>Unrestricted</v>
          </cell>
          <cell r="D5837" t="str">
            <v>Renewal and Replacement</v>
          </cell>
          <cell r="E5837" t="str">
            <v>Auxiliary Housing R&amp;R</v>
          </cell>
        </row>
        <row r="5838">
          <cell r="A5838">
            <v>940015</v>
          </cell>
          <cell r="B5838" t="str">
            <v>9E</v>
          </cell>
          <cell r="C5838" t="str">
            <v>Unrestricted</v>
          </cell>
          <cell r="D5838" t="str">
            <v>Renewal and Replacement</v>
          </cell>
          <cell r="E5838" t="str">
            <v>Veterinary Medicine R&amp;R</v>
          </cell>
        </row>
        <row r="5839">
          <cell r="A5839">
            <v>940020</v>
          </cell>
          <cell r="B5839" t="str">
            <v>9E</v>
          </cell>
          <cell r="C5839" t="str">
            <v>Unrestricted</v>
          </cell>
          <cell r="D5839" t="str">
            <v>Renewal and Replacement</v>
          </cell>
          <cell r="E5839" t="str">
            <v>Engineering R&amp;R</v>
          </cell>
        </row>
        <row r="5840">
          <cell r="A5840">
            <v>940021</v>
          </cell>
          <cell r="B5840" t="str">
            <v>9E</v>
          </cell>
          <cell r="C5840" t="str">
            <v>Unrestricted</v>
          </cell>
          <cell r="D5840" t="str">
            <v>Renewal and Replacement</v>
          </cell>
          <cell r="E5840" t="str">
            <v>Human Science R&amp;R</v>
          </cell>
        </row>
        <row r="5841">
          <cell r="A5841">
            <v>940025</v>
          </cell>
          <cell r="B5841" t="str">
            <v>9E</v>
          </cell>
          <cell r="C5841" t="str">
            <v>Unrestricted</v>
          </cell>
          <cell r="D5841" t="str">
            <v>Renewal and Replacement</v>
          </cell>
          <cell r="E5841" t="str">
            <v>Library R&amp;R</v>
          </cell>
        </row>
        <row r="5842">
          <cell r="A5842">
            <v>940029</v>
          </cell>
          <cell r="B5842" t="str">
            <v>9E</v>
          </cell>
          <cell r="C5842" t="str">
            <v>Unrestricted</v>
          </cell>
          <cell r="D5842" t="str">
            <v>Renewal and Replacement</v>
          </cell>
          <cell r="E5842" t="str">
            <v>Provost R&amp;R</v>
          </cell>
        </row>
        <row r="5843">
          <cell r="A5843">
            <v>940030</v>
          </cell>
          <cell r="B5843" t="str">
            <v>9E</v>
          </cell>
          <cell r="C5843" t="str">
            <v>Unrestricted</v>
          </cell>
          <cell r="D5843" t="str">
            <v>Renewal and Replacement</v>
          </cell>
          <cell r="E5843" t="str">
            <v>VP Outreach R&amp;R</v>
          </cell>
        </row>
        <row r="5844">
          <cell r="A5844">
            <v>940037</v>
          </cell>
          <cell r="B5844" t="str">
            <v>9E</v>
          </cell>
          <cell r="C5844" t="str">
            <v>Unrestricted</v>
          </cell>
          <cell r="D5844" t="str">
            <v>Renewal and Replacement</v>
          </cell>
          <cell r="E5844" t="str">
            <v>Athletic Facility Maintenance</v>
          </cell>
        </row>
        <row r="5845">
          <cell r="A5845">
            <v>940041</v>
          </cell>
          <cell r="B5845" t="str">
            <v>9E</v>
          </cell>
          <cell r="C5845" t="str">
            <v>Unrestricted</v>
          </cell>
          <cell r="D5845" t="str">
            <v>Renewal and Replacement</v>
          </cell>
          <cell r="E5845" t="str">
            <v>Student Union Building Fees R&amp;R</v>
          </cell>
        </row>
        <row r="5846">
          <cell r="A5846">
            <v>940059</v>
          </cell>
          <cell r="B5846" t="str">
            <v>9E</v>
          </cell>
          <cell r="C5846" t="str">
            <v>Unrestricted</v>
          </cell>
          <cell r="D5846" t="str">
            <v>Renewal and Replacement</v>
          </cell>
          <cell r="E5846" t="str">
            <v>Biomedical Communications R&amp;R</v>
          </cell>
        </row>
        <row r="5847">
          <cell r="A5847">
            <v>940078</v>
          </cell>
          <cell r="B5847" t="str">
            <v>9E</v>
          </cell>
          <cell r="C5847" t="str">
            <v>Unrestricted</v>
          </cell>
          <cell r="D5847" t="str">
            <v>Renewal and Replacement</v>
          </cell>
          <cell r="E5847" t="str">
            <v>OIT Computer Support R&amp;R</v>
          </cell>
        </row>
        <row r="5848">
          <cell r="A5848">
            <v>940096</v>
          </cell>
          <cell r="B5848" t="str">
            <v>9E</v>
          </cell>
          <cell r="C5848" t="str">
            <v>Unrestricted</v>
          </cell>
          <cell r="D5848" t="str">
            <v>Renewal and Replacement</v>
          </cell>
          <cell r="E5848" t="str">
            <v>AU Hotel R&amp;R</v>
          </cell>
        </row>
        <row r="5849">
          <cell r="A5849">
            <v>940107</v>
          </cell>
          <cell r="B5849" t="str">
            <v>9E</v>
          </cell>
          <cell r="C5849" t="str">
            <v>Unrestricted</v>
          </cell>
          <cell r="D5849" t="str">
            <v>Renewal and Replacement</v>
          </cell>
          <cell r="E5849" t="str">
            <v>Air Transport R&amp;R</v>
          </cell>
        </row>
        <row r="5850">
          <cell r="A5850">
            <v>940130</v>
          </cell>
          <cell r="B5850" t="str">
            <v>9E</v>
          </cell>
          <cell r="C5850" t="str">
            <v>Unrestricted</v>
          </cell>
          <cell r="D5850" t="str">
            <v>Renewal and Replacement</v>
          </cell>
          <cell r="E5850" t="str">
            <v>AU RecreationandWellnessCtr FeesR&amp;R</v>
          </cell>
        </row>
        <row r="5851">
          <cell r="A5851">
            <v>930002</v>
          </cell>
          <cell r="B5851" t="str">
            <v>9F</v>
          </cell>
          <cell r="C5851" t="str">
            <v>Unrestricted</v>
          </cell>
          <cell r="D5851" t="str">
            <v>AUM Renewal and Replacement</v>
          </cell>
          <cell r="E5851" t="str">
            <v>Plant Improvements AUM</v>
          </cell>
        </row>
        <row r="5852">
          <cell r="A5852">
            <v>945021</v>
          </cell>
          <cell r="B5852" t="str">
            <v>9F</v>
          </cell>
          <cell r="C5852" t="str">
            <v>Unrestricted</v>
          </cell>
          <cell r="D5852" t="str">
            <v>AUM Renewal and Replacement</v>
          </cell>
          <cell r="E5852" t="str">
            <v>North Commons Bldg Def Maint AUM</v>
          </cell>
        </row>
        <row r="5853">
          <cell r="A5853">
            <v>945047</v>
          </cell>
          <cell r="B5853" t="str">
            <v>9F</v>
          </cell>
          <cell r="C5853" t="str">
            <v>Unrestricted</v>
          </cell>
          <cell r="D5853" t="str">
            <v>AUM Renewal and Replacement</v>
          </cell>
          <cell r="E5853" t="str">
            <v>Taylor Center Renovations</v>
          </cell>
        </row>
        <row r="5854">
          <cell r="A5854">
            <v>945049</v>
          </cell>
          <cell r="B5854" t="str">
            <v>9F</v>
          </cell>
          <cell r="C5854" t="str">
            <v>Unrestricted</v>
          </cell>
          <cell r="D5854" t="str">
            <v>AUM Renewal and Replacement</v>
          </cell>
          <cell r="E5854" t="str">
            <v>Bell Road Project AUM</v>
          </cell>
        </row>
        <row r="5855">
          <cell r="A5855">
            <v>945050</v>
          </cell>
          <cell r="B5855" t="str">
            <v>9F</v>
          </cell>
          <cell r="C5855" t="str">
            <v>Unrestricted</v>
          </cell>
          <cell r="D5855" t="str">
            <v>AUM Renewal and Replacement</v>
          </cell>
          <cell r="E5855" t="str">
            <v>Land Purchase</v>
          </cell>
        </row>
        <row r="5856">
          <cell r="A5856">
            <v>945053</v>
          </cell>
          <cell r="B5856" t="str">
            <v>9F</v>
          </cell>
          <cell r="C5856" t="str">
            <v>Unrestricted</v>
          </cell>
          <cell r="D5856" t="str">
            <v>AUM Renewal and Replacement</v>
          </cell>
          <cell r="E5856" t="str">
            <v>AUM New Entrance</v>
          </cell>
        </row>
        <row r="5857">
          <cell r="A5857">
            <v>945054</v>
          </cell>
          <cell r="B5857" t="str">
            <v>9F</v>
          </cell>
          <cell r="C5857" t="str">
            <v>Unrestricted</v>
          </cell>
          <cell r="D5857" t="str">
            <v>AUM Renewal and Replacement</v>
          </cell>
          <cell r="E5857" t="str">
            <v>Campus Enhancement</v>
          </cell>
        </row>
        <row r="5858">
          <cell r="A5858">
            <v>945055</v>
          </cell>
          <cell r="B5858" t="str">
            <v>9F</v>
          </cell>
          <cell r="C5858" t="str">
            <v>Unrestricted</v>
          </cell>
          <cell r="D5858" t="str">
            <v>AUM Renewal and Replacement</v>
          </cell>
          <cell r="E5858" t="str">
            <v>Goodwyn Hall Mechanical Upgrades</v>
          </cell>
        </row>
        <row r="5859">
          <cell r="A5859">
            <v>945056</v>
          </cell>
          <cell r="B5859" t="str">
            <v>9F</v>
          </cell>
          <cell r="C5859" t="str">
            <v>Unrestricted</v>
          </cell>
          <cell r="D5859" t="str">
            <v>AUM Renewal and Replacement</v>
          </cell>
          <cell r="E5859" t="str">
            <v>Goodwyn Hall First Floor Renovation</v>
          </cell>
        </row>
        <row r="5860">
          <cell r="A5860">
            <v>945057</v>
          </cell>
          <cell r="B5860" t="str">
            <v>9F</v>
          </cell>
          <cell r="C5860" t="str">
            <v>Unrestricted</v>
          </cell>
          <cell r="D5860" t="str">
            <v>AUM Renewal and Replacement</v>
          </cell>
          <cell r="E5860" t="str">
            <v>AUM New Residence Hall</v>
          </cell>
        </row>
        <row r="5861">
          <cell r="A5861">
            <v>945058</v>
          </cell>
          <cell r="B5861" t="str">
            <v>9F</v>
          </cell>
          <cell r="C5861" t="str">
            <v>Unrestricted</v>
          </cell>
          <cell r="D5861" t="str">
            <v>AUM Renewal and Replacement</v>
          </cell>
          <cell r="E5861" t="str">
            <v>AUM Press Box</v>
          </cell>
        </row>
        <row r="5862">
          <cell r="A5862">
            <v>945059</v>
          </cell>
          <cell r="B5862" t="str">
            <v>9F</v>
          </cell>
          <cell r="C5862" t="str">
            <v>Unrestricted</v>
          </cell>
          <cell r="D5862" t="str">
            <v>AUM Renewal and Replacement</v>
          </cell>
          <cell r="E5862" t="str">
            <v>AUM New Residence Hall</v>
          </cell>
        </row>
        <row r="5863">
          <cell r="A5863">
            <v>945060</v>
          </cell>
          <cell r="B5863" t="str">
            <v>9F</v>
          </cell>
          <cell r="C5863" t="str">
            <v>Unrestricted</v>
          </cell>
          <cell r="D5863" t="str">
            <v>AUM Renewal and Replacement</v>
          </cell>
          <cell r="E5863" t="str">
            <v>AUM PE Interior Renovations</v>
          </cell>
        </row>
        <row r="5864">
          <cell r="A5864">
            <v>945061</v>
          </cell>
          <cell r="B5864" t="str">
            <v>9F</v>
          </cell>
          <cell r="C5864" t="str">
            <v>Unrestricted</v>
          </cell>
          <cell r="D5864" t="str">
            <v>AUM Renewal and Replacement</v>
          </cell>
          <cell r="E5864" t="str">
            <v>AUM LibTwr LibArtAnnx Ed &amp; Utilties</v>
          </cell>
        </row>
        <row r="5865">
          <cell r="A5865">
            <v>940052</v>
          </cell>
          <cell r="B5865" t="str">
            <v>9G</v>
          </cell>
          <cell r="C5865" t="str">
            <v>Unrestricted</v>
          </cell>
          <cell r="D5865" t="str">
            <v>AUM Renewal and Replacement</v>
          </cell>
          <cell r="E5865" t="str">
            <v>Forestry Vehicles R&amp;R</v>
          </cell>
        </row>
        <row r="5866">
          <cell r="A5866">
            <v>940055</v>
          </cell>
          <cell r="B5866" t="str">
            <v>9G</v>
          </cell>
          <cell r="C5866" t="str">
            <v>Unrestricted</v>
          </cell>
          <cell r="D5866" t="str">
            <v>AUM Renewal and Replacement</v>
          </cell>
          <cell r="E5866" t="str">
            <v>Horticulture Vehicles R&amp;R</v>
          </cell>
        </row>
        <row r="5867">
          <cell r="A5867">
            <v>940087</v>
          </cell>
          <cell r="B5867" t="str">
            <v>9G</v>
          </cell>
          <cell r="C5867" t="str">
            <v>Unrestricted</v>
          </cell>
          <cell r="D5867" t="str">
            <v>AUM Renewal and Replacement</v>
          </cell>
          <cell r="E5867" t="str">
            <v>Ag Engineering Vehicles R&amp;R</v>
          </cell>
        </row>
        <row r="5868">
          <cell r="A5868">
            <v>940039</v>
          </cell>
          <cell r="B5868" t="str">
            <v>9H</v>
          </cell>
          <cell r="C5868" t="str">
            <v>Unrestricted</v>
          </cell>
          <cell r="D5868" t="str">
            <v>AUM Renewal and Replacement</v>
          </cell>
          <cell r="E5868" t="str">
            <v>ACES R&amp;R</v>
          </cell>
        </row>
        <row r="5869">
          <cell r="A5869">
            <v>940043</v>
          </cell>
          <cell r="B5869" t="str">
            <v>9J</v>
          </cell>
          <cell r="C5869" t="str">
            <v>Restricted</v>
          </cell>
          <cell r="D5869" t="str">
            <v>AUM Renewal and Replacement</v>
          </cell>
          <cell r="E5869" t="str">
            <v>4-H Center Fund</v>
          </cell>
        </row>
        <row r="5870">
          <cell r="A5870">
            <v>955003</v>
          </cell>
          <cell r="B5870" t="str">
            <v>9R</v>
          </cell>
          <cell r="C5870" t="str">
            <v>Unrestricted</v>
          </cell>
          <cell r="D5870" t="str">
            <v>Retirement of Indebtedness</v>
          </cell>
          <cell r="E5870" t="str">
            <v>2001A Athletic Bonds</v>
          </cell>
        </row>
        <row r="5871">
          <cell r="A5871">
            <v>955006</v>
          </cell>
          <cell r="B5871" t="str">
            <v>9R</v>
          </cell>
          <cell r="C5871" t="str">
            <v>Unrestricted</v>
          </cell>
          <cell r="D5871" t="str">
            <v>Retirement of Indebtedness</v>
          </cell>
          <cell r="E5871" t="str">
            <v>2003 General Fee Bonds</v>
          </cell>
        </row>
        <row r="5872">
          <cell r="A5872">
            <v>955007</v>
          </cell>
          <cell r="B5872" t="str">
            <v>9R</v>
          </cell>
          <cell r="C5872" t="str">
            <v>Unrestricted</v>
          </cell>
          <cell r="D5872" t="str">
            <v>Retirement of Indebtedness</v>
          </cell>
          <cell r="E5872" t="str">
            <v>2003 Housing and Dining Bonds</v>
          </cell>
        </row>
        <row r="5873">
          <cell r="A5873">
            <v>955008</v>
          </cell>
          <cell r="B5873" t="str">
            <v>9R</v>
          </cell>
          <cell r="C5873" t="str">
            <v>Unrestricted</v>
          </cell>
          <cell r="D5873" t="str">
            <v>Retirement of Indebtedness</v>
          </cell>
          <cell r="E5873" t="str">
            <v>2004A Athletic Non-Taxable Bonds</v>
          </cell>
        </row>
        <row r="5874">
          <cell r="A5874">
            <v>955009</v>
          </cell>
          <cell r="B5874" t="str">
            <v>9R</v>
          </cell>
          <cell r="C5874" t="str">
            <v>Unrestricted</v>
          </cell>
          <cell r="D5874" t="str">
            <v>Retirement of Indebtedness</v>
          </cell>
          <cell r="E5874" t="str">
            <v>2004B Athletic Taxable Bonds</v>
          </cell>
        </row>
        <row r="5875">
          <cell r="A5875">
            <v>955010</v>
          </cell>
          <cell r="B5875" t="str">
            <v>9R</v>
          </cell>
          <cell r="C5875" t="str">
            <v>Unrestricted</v>
          </cell>
          <cell r="D5875" t="str">
            <v>Retirement of Indebtedness</v>
          </cell>
          <cell r="E5875" t="str">
            <v>2004 General Fee Bonds</v>
          </cell>
        </row>
        <row r="5876">
          <cell r="A5876">
            <v>955011</v>
          </cell>
          <cell r="B5876" t="str">
            <v>9R</v>
          </cell>
          <cell r="C5876" t="str">
            <v>Unrestricted</v>
          </cell>
          <cell r="D5876" t="str">
            <v>Retirement of Indebtedness</v>
          </cell>
          <cell r="E5876" t="str">
            <v>2006 General Fee Bonds</v>
          </cell>
        </row>
        <row r="5877">
          <cell r="A5877">
            <v>955012</v>
          </cell>
          <cell r="B5877" t="str">
            <v>9R</v>
          </cell>
          <cell r="C5877" t="str">
            <v>Unrestricted</v>
          </cell>
          <cell r="D5877" t="str">
            <v>Retirement of Indebtedness</v>
          </cell>
          <cell r="E5877" t="str">
            <v>2007A General Fee Bonds</v>
          </cell>
        </row>
        <row r="5878">
          <cell r="A5878">
            <v>955013</v>
          </cell>
          <cell r="B5878" t="str">
            <v>9R</v>
          </cell>
          <cell r="C5878" t="str">
            <v>Unrestricted</v>
          </cell>
          <cell r="D5878" t="str">
            <v>Retirement of Indebtedness</v>
          </cell>
          <cell r="E5878" t="str">
            <v>2007B General Fee Bonds</v>
          </cell>
        </row>
        <row r="5879">
          <cell r="A5879">
            <v>955014</v>
          </cell>
          <cell r="B5879" t="str">
            <v>9R</v>
          </cell>
          <cell r="C5879" t="str">
            <v>Unrestricted</v>
          </cell>
          <cell r="D5879" t="str">
            <v>Retirement of Indebtedness</v>
          </cell>
          <cell r="E5879" t="str">
            <v>2008 General Fee Bonds</v>
          </cell>
        </row>
        <row r="5880">
          <cell r="A5880">
            <v>955015</v>
          </cell>
          <cell r="B5880" t="str">
            <v>9R</v>
          </cell>
          <cell r="C5880" t="str">
            <v>Unrestricted</v>
          </cell>
          <cell r="D5880" t="str">
            <v>Retirement of Indebtedness</v>
          </cell>
          <cell r="E5880" t="str">
            <v>2009 GenFee Revenue Refunding Bonds</v>
          </cell>
        </row>
        <row r="5881">
          <cell r="A5881">
            <v>955016</v>
          </cell>
          <cell r="B5881" t="str">
            <v>9R</v>
          </cell>
          <cell r="C5881" t="str">
            <v>Unrestricted</v>
          </cell>
          <cell r="D5881" t="str">
            <v>Retirement of Indebtedness</v>
          </cell>
          <cell r="E5881" t="str">
            <v>2011 General Fee Bonds</v>
          </cell>
        </row>
        <row r="5882">
          <cell r="A5882">
            <v>955017</v>
          </cell>
          <cell r="B5882" t="str">
            <v>9R</v>
          </cell>
          <cell r="C5882" t="str">
            <v>Unrestricted</v>
          </cell>
          <cell r="D5882" t="str">
            <v>Retirement of Indebtedness</v>
          </cell>
          <cell r="E5882" t="str">
            <v>2012-A General Fee Bonds</v>
          </cell>
        </row>
        <row r="5883">
          <cell r="A5883">
            <v>955018</v>
          </cell>
          <cell r="B5883" t="str">
            <v>9R</v>
          </cell>
          <cell r="C5883" t="str">
            <v>Unrestricted</v>
          </cell>
          <cell r="D5883" t="str">
            <v>Retirement of Indebtedness</v>
          </cell>
          <cell r="E5883" t="str">
            <v>2012-B General Fee Bonds</v>
          </cell>
        </row>
        <row r="5884">
          <cell r="A5884">
            <v>956002</v>
          </cell>
          <cell r="B5884" t="str">
            <v>9S</v>
          </cell>
          <cell r="C5884" t="str">
            <v>Unrestricted</v>
          </cell>
          <cell r="D5884" t="str">
            <v>AUM Retirement of Indebtedness</v>
          </cell>
          <cell r="E5884" t="str">
            <v>AUM Housing Bonds</v>
          </cell>
        </row>
        <row r="5885">
          <cell r="A5885">
            <v>960005</v>
          </cell>
          <cell r="B5885" t="str">
            <v>9T</v>
          </cell>
          <cell r="C5885" t="str">
            <v>Unrestricted</v>
          </cell>
          <cell r="D5885" t="str">
            <v>Investment in Plant</v>
          </cell>
          <cell r="E5885" t="str">
            <v>AU Investment in Plant</v>
          </cell>
        </row>
        <row r="5886">
          <cell r="A5886">
            <v>961005</v>
          </cell>
          <cell r="B5886" t="str">
            <v>9U</v>
          </cell>
          <cell r="C5886" t="str">
            <v>Unrestricted</v>
          </cell>
          <cell r="D5886" t="str">
            <v>AUM Investment in Plant</v>
          </cell>
          <cell r="E5886" t="str">
            <v>AUM Investment in Plant</v>
          </cell>
        </row>
        <row r="5887">
          <cell r="A5887">
            <v>962007</v>
          </cell>
          <cell r="B5887" t="str">
            <v>9V</v>
          </cell>
          <cell r="C5887" t="str">
            <v>Unrestricted</v>
          </cell>
          <cell r="D5887" t="str">
            <v>Net Invested in Plant</v>
          </cell>
          <cell r="E5887" t="str">
            <v>B/P 2004A Athletic</v>
          </cell>
        </row>
        <row r="5888">
          <cell r="A5888">
            <v>962009</v>
          </cell>
          <cell r="B5888" t="str">
            <v>9V</v>
          </cell>
          <cell r="C5888" t="str">
            <v>Unrestricted</v>
          </cell>
          <cell r="D5888" t="str">
            <v>Net Invested in Plant</v>
          </cell>
          <cell r="E5888" t="str">
            <v>B/P 2004 General Fee</v>
          </cell>
        </row>
        <row r="5889">
          <cell r="A5889">
            <v>962010</v>
          </cell>
          <cell r="B5889" t="str">
            <v>9V</v>
          </cell>
          <cell r="C5889" t="str">
            <v>Unrestricted</v>
          </cell>
          <cell r="D5889" t="str">
            <v>Net Invested in Plant</v>
          </cell>
          <cell r="E5889" t="str">
            <v>B/P 2006 General Fee</v>
          </cell>
        </row>
        <row r="5890">
          <cell r="A5890">
            <v>962011</v>
          </cell>
          <cell r="B5890" t="str">
            <v>9V</v>
          </cell>
          <cell r="C5890" t="str">
            <v>Unrestricted</v>
          </cell>
          <cell r="D5890" t="str">
            <v>Net Invested in Plant</v>
          </cell>
          <cell r="E5890" t="str">
            <v>B/P 2007A General Fee</v>
          </cell>
        </row>
        <row r="5891">
          <cell r="A5891">
            <v>962012</v>
          </cell>
          <cell r="B5891" t="str">
            <v>9V</v>
          </cell>
          <cell r="C5891" t="str">
            <v>Unrestricted</v>
          </cell>
          <cell r="D5891" t="str">
            <v>Net Invested in Plant</v>
          </cell>
          <cell r="E5891" t="str">
            <v>B/P 2007B General Fee</v>
          </cell>
        </row>
        <row r="5892">
          <cell r="A5892">
            <v>962013</v>
          </cell>
          <cell r="B5892" t="str">
            <v>9V</v>
          </cell>
          <cell r="C5892" t="str">
            <v>Unrestricted</v>
          </cell>
          <cell r="D5892" t="str">
            <v>Net Invested in Plant</v>
          </cell>
          <cell r="E5892" t="str">
            <v>B/P 2008 General Fee</v>
          </cell>
        </row>
        <row r="5893">
          <cell r="A5893">
            <v>962014</v>
          </cell>
          <cell r="B5893" t="str">
            <v>9V</v>
          </cell>
          <cell r="C5893" t="str">
            <v>Unrestricted</v>
          </cell>
          <cell r="D5893" t="str">
            <v>Net Invested in Plant</v>
          </cell>
          <cell r="E5893" t="str">
            <v>B/P 2009 General Fee Refunding</v>
          </cell>
        </row>
        <row r="5894">
          <cell r="A5894">
            <v>962015</v>
          </cell>
          <cell r="B5894" t="str">
            <v>9V</v>
          </cell>
          <cell r="C5894" t="str">
            <v>Unrestricted</v>
          </cell>
          <cell r="D5894" t="str">
            <v>Net Invested in Plant</v>
          </cell>
          <cell r="E5894" t="str">
            <v>B/P 2011 General Fee</v>
          </cell>
        </row>
        <row r="5895">
          <cell r="A5895">
            <v>962016</v>
          </cell>
          <cell r="B5895" t="str">
            <v>9V</v>
          </cell>
          <cell r="C5895" t="str">
            <v>Unrestricted</v>
          </cell>
          <cell r="D5895" t="str">
            <v>Net Invested in Plant</v>
          </cell>
          <cell r="E5895" t="str">
            <v>B/P 2012-A General Fee</v>
          </cell>
        </row>
        <row r="5896">
          <cell r="A5896">
            <v>962017</v>
          </cell>
          <cell r="B5896" t="str">
            <v>9V</v>
          </cell>
          <cell r="C5896" t="str">
            <v>Unrestricted</v>
          </cell>
          <cell r="D5896" t="str">
            <v>Net Invested in Plant</v>
          </cell>
          <cell r="E5896" t="str">
            <v>B/P 2012-B General Fee</v>
          </cell>
        </row>
        <row r="5897">
          <cell r="A5897">
            <v>973003</v>
          </cell>
          <cell r="B5897" t="str">
            <v>9W</v>
          </cell>
          <cell r="C5897" t="str">
            <v>Unrestricted</v>
          </cell>
          <cell r="D5897" t="str">
            <v>AUM Net Invested in Plant</v>
          </cell>
          <cell r="E5897" t="str">
            <v>2001A General Fee AUM</v>
          </cell>
        </row>
        <row r="5898">
          <cell r="A5898">
            <v>973004</v>
          </cell>
          <cell r="B5898" t="str">
            <v>9W</v>
          </cell>
          <cell r="C5898" t="str">
            <v>Unrestricted</v>
          </cell>
          <cell r="D5898" t="str">
            <v>AUM Net Invested in Plant</v>
          </cell>
          <cell r="E5898" t="str">
            <v>2011A General Fee AUM</v>
          </cell>
        </row>
        <row r="5899">
          <cell r="A5899">
            <v>973005</v>
          </cell>
          <cell r="B5899" t="str">
            <v>9W</v>
          </cell>
          <cell r="C5899" t="str">
            <v>Unrestricted</v>
          </cell>
          <cell r="D5899" t="str">
            <v>AUM Net Invested in Plant</v>
          </cell>
          <cell r="E5899" t="str">
            <v>2012A General Fee AUM</v>
          </cell>
        </row>
      </sheetData>
      <sheetData sheetId="27"/>
      <sheetData sheetId="28"/>
      <sheetData sheetId="29"/>
      <sheetData sheetId="30"/>
      <sheetData sheetId="31"/>
      <sheetData sheetId="32"/>
      <sheetData sheetId="33">
        <row r="5">
          <cell r="A5" t="str">
            <v>Sum of YTD</v>
          </cell>
        </row>
      </sheetData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enario Dashboard Source"/>
      <sheetName val="FY13 Rev. Allocation Dashboard"/>
      <sheetName val="FY13 Scenario Tool"/>
      <sheetName val="FY13 Model"/>
      <sheetName val="FY13 Outcomes"/>
      <sheetName val="FY13 Model (Executive)"/>
      <sheetName val="FY13 Model (%'s)"/>
      <sheetName val="FY13 Actuals"/>
      <sheetName val="FY13 Variables"/>
      <sheetName val="FY13 Allocations"/>
      <sheetName val="FY13 Pass Through and Adj."/>
      <sheetName val="FY13 Tuition Pools"/>
      <sheetName val="FY13 Central Revenues"/>
      <sheetName val="FY13 Contrib. to Net Margin"/>
      <sheetName val="FY13 ICRE"/>
      <sheetName val="FY13 Instructional Expenses"/>
      <sheetName val="FY13 Central Unit Aid"/>
      <sheetName val="FY13 Central Unit Waivers"/>
      <sheetName val="FY13 Sp. Res. Central Units"/>
      <sheetName val="FY13 Sponsored Research"/>
      <sheetName val="FY13 Invest Inc Unreal Gains"/>
      <sheetName val="FY13 Invest Inc"/>
      <sheetName val="FY13 Invest Inc Marcie"/>
      <sheetName val="FY13 Pivot"/>
      <sheetName val="FY13 GL"/>
      <sheetName val="Table - ORG"/>
      <sheetName val="Table - ACCT"/>
      <sheetName val="Table - FUND"/>
      <sheetName val="FY13 Waivers by School"/>
      <sheetName val="Division 4 Reorg"/>
      <sheetName val="OIT Reor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5">
          <cell r="A5" t="str">
            <v>ORG_6</v>
          </cell>
          <cell r="B5" t="str">
            <v>MODEL L1</v>
          </cell>
          <cell r="C5" t="str">
            <v>MODEL L2</v>
          </cell>
          <cell r="D5" t="str">
            <v>MODEL L3</v>
          </cell>
          <cell r="E5" t="str">
            <v>MODEL L4</v>
          </cell>
          <cell r="F5" t="str">
            <v>ORG_4_DESC</v>
          </cell>
          <cell r="G5" t="str">
            <v>ORG_6_DESC</v>
          </cell>
        </row>
        <row r="6">
          <cell r="A6">
            <v>10000</v>
          </cell>
          <cell r="B6" t="str">
            <v>Division 1</v>
          </cell>
          <cell r="C6" t="str">
            <v>Central Units</v>
          </cell>
          <cell r="D6" t="str">
            <v>Office of the President</v>
          </cell>
          <cell r="E6" t="str">
            <v>President</v>
          </cell>
          <cell r="F6" t="str">
            <v>Office of the President</v>
          </cell>
          <cell r="G6" t="str">
            <v>President's Office</v>
          </cell>
        </row>
        <row r="7">
          <cell r="A7">
            <v>10010</v>
          </cell>
          <cell r="B7" t="str">
            <v>Division 1</v>
          </cell>
          <cell r="C7" t="str">
            <v>Central Units</v>
          </cell>
          <cell r="D7" t="str">
            <v>Office of the President</v>
          </cell>
          <cell r="E7" t="str">
            <v>President</v>
          </cell>
          <cell r="F7" t="str">
            <v>Office of the President</v>
          </cell>
          <cell r="G7" t="str">
            <v>Secretary to Board of Trustees</v>
          </cell>
        </row>
        <row r="8">
          <cell r="A8">
            <v>10020</v>
          </cell>
          <cell r="B8" t="str">
            <v>Division 1</v>
          </cell>
          <cell r="C8" t="str">
            <v>Central Units</v>
          </cell>
          <cell r="D8" t="str">
            <v>Office of the President</v>
          </cell>
          <cell r="E8" t="str">
            <v>President</v>
          </cell>
          <cell r="F8" t="str">
            <v>Office of the President</v>
          </cell>
          <cell r="G8" t="str">
            <v>Governmental Affairs</v>
          </cell>
        </row>
        <row r="9">
          <cell r="A9">
            <v>10030</v>
          </cell>
          <cell r="B9" t="str">
            <v>Division 1</v>
          </cell>
          <cell r="C9" t="str">
            <v>Revenue Unit</v>
          </cell>
          <cell r="D9" t="str">
            <v>Auxiliary Enterprise Units</v>
          </cell>
          <cell r="E9" t="str">
            <v>Intercollegiate Athletics</v>
          </cell>
          <cell r="F9" t="str">
            <v>Director Intercollegiate Athletics</v>
          </cell>
          <cell r="G9" t="str">
            <v>Football</v>
          </cell>
        </row>
        <row r="10">
          <cell r="A10">
            <v>10035</v>
          </cell>
          <cell r="B10" t="str">
            <v>Division 1</v>
          </cell>
          <cell r="C10" t="str">
            <v>Revenue Unit</v>
          </cell>
          <cell r="D10" t="str">
            <v>Auxiliary Enterprise Units</v>
          </cell>
          <cell r="E10" t="str">
            <v>Intercollegiate Athletics</v>
          </cell>
          <cell r="F10" t="str">
            <v>Director Intercollegiate Athletics</v>
          </cell>
          <cell r="G10" t="str">
            <v>Ath Finance &amp; Administration</v>
          </cell>
        </row>
        <row r="11">
          <cell r="A11">
            <v>10038</v>
          </cell>
          <cell r="B11" t="str">
            <v>Division 1</v>
          </cell>
          <cell r="C11" t="str">
            <v>Revenue Unit</v>
          </cell>
          <cell r="D11" t="str">
            <v>Auxiliary Enterprise Units</v>
          </cell>
          <cell r="E11" t="str">
            <v>Intercollegiate Athletics</v>
          </cell>
          <cell r="F11" t="str">
            <v>Director Intercollegiate Athletics</v>
          </cell>
          <cell r="G11" t="str">
            <v>Ath Men's Sports</v>
          </cell>
        </row>
        <row r="12">
          <cell r="A12">
            <v>10045</v>
          </cell>
          <cell r="B12" t="str">
            <v>Division 1</v>
          </cell>
          <cell r="C12" t="str">
            <v>Revenue Unit</v>
          </cell>
          <cell r="D12" t="str">
            <v>Auxiliary Enterprise Units</v>
          </cell>
          <cell r="E12" t="str">
            <v>Intercollegiate Athletics</v>
          </cell>
          <cell r="F12" t="str">
            <v>Director Intercollegiate Athletics</v>
          </cell>
          <cell r="G12" t="str">
            <v>Ath Women's Sports</v>
          </cell>
        </row>
        <row r="13">
          <cell r="A13">
            <v>10065</v>
          </cell>
          <cell r="B13" t="str">
            <v>Division 1</v>
          </cell>
          <cell r="C13" t="str">
            <v>Revenue Unit</v>
          </cell>
          <cell r="D13" t="str">
            <v>Auxiliary Enterprise Units</v>
          </cell>
          <cell r="E13" t="str">
            <v>Intercollegiate Athletics</v>
          </cell>
          <cell r="F13" t="str">
            <v>Director Intercollegiate Athletics</v>
          </cell>
          <cell r="G13" t="str">
            <v>Athletic Operations</v>
          </cell>
        </row>
        <row r="14">
          <cell r="A14">
            <v>10080</v>
          </cell>
          <cell r="B14" t="str">
            <v>Division 1</v>
          </cell>
          <cell r="C14" t="str">
            <v>Revenue Unit</v>
          </cell>
          <cell r="D14" t="str">
            <v>Auxiliary Enterprise Units</v>
          </cell>
          <cell r="E14" t="str">
            <v>Intercollegiate Athletics</v>
          </cell>
          <cell r="F14" t="str">
            <v>Director Intercollegiate Athletics</v>
          </cell>
          <cell r="G14" t="str">
            <v>Athletic Team Support</v>
          </cell>
        </row>
        <row r="15">
          <cell r="A15">
            <v>10090</v>
          </cell>
          <cell r="B15" t="str">
            <v>Division 1</v>
          </cell>
          <cell r="C15" t="str">
            <v>Revenue Unit</v>
          </cell>
          <cell r="D15" t="str">
            <v>Auxiliary Enterprise Units</v>
          </cell>
          <cell r="E15" t="str">
            <v>Intercollegiate Athletics</v>
          </cell>
          <cell r="F15" t="str">
            <v>Director Intercollegiate Athletics</v>
          </cell>
          <cell r="G15" t="str">
            <v>Aquatics Center Athletics</v>
          </cell>
        </row>
        <row r="16">
          <cell r="A16">
            <v>10091</v>
          </cell>
          <cell r="B16" t="str">
            <v>Division 1</v>
          </cell>
          <cell r="C16" t="str">
            <v>Revenue Unit</v>
          </cell>
          <cell r="D16" t="str">
            <v>Auxiliary Enterprise Units</v>
          </cell>
          <cell r="E16" t="str">
            <v>Intercollegiate Athletics</v>
          </cell>
          <cell r="F16" t="str">
            <v>Director Intercollegiate Athletics</v>
          </cell>
          <cell r="G16" t="str">
            <v>Memorial Coliseum Athletics</v>
          </cell>
        </row>
        <row r="17">
          <cell r="A17">
            <v>10092</v>
          </cell>
          <cell r="B17" t="str">
            <v>Division 1</v>
          </cell>
          <cell r="C17" t="str">
            <v>Revenue Unit</v>
          </cell>
          <cell r="D17" t="str">
            <v>Auxiliary Enterprise Units</v>
          </cell>
          <cell r="E17" t="str">
            <v>Intercollegiate Athletics</v>
          </cell>
          <cell r="F17" t="str">
            <v>Director Intercollegiate Athletics</v>
          </cell>
          <cell r="G17" t="str">
            <v>Athletic Auxiliary</v>
          </cell>
        </row>
        <row r="18">
          <cell r="A18">
            <v>10093</v>
          </cell>
          <cell r="B18" t="str">
            <v>Division 1</v>
          </cell>
          <cell r="C18" t="str">
            <v>Revenue Unit</v>
          </cell>
          <cell r="D18" t="str">
            <v>Auxiliary Enterprise Units</v>
          </cell>
          <cell r="E18" t="str">
            <v>Intercollegiate Athletics</v>
          </cell>
          <cell r="F18" t="str">
            <v>Director Intercollegiate Athletics</v>
          </cell>
          <cell r="G18" t="str">
            <v>Auburn Arena</v>
          </cell>
        </row>
        <row r="19">
          <cell r="A19">
            <v>10100</v>
          </cell>
          <cell r="B19" t="str">
            <v>Division 1</v>
          </cell>
          <cell r="C19" t="str">
            <v>Central Units</v>
          </cell>
          <cell r="D19" t="str">
            <v>Office of the President</v>
          </cell>
          <cell r="E19" t="str">
            <v>President</v>
          </cell>
          <cell r="F19" t="str">
            <v>Office of the President</v>
          </cell>
          <cell r="G19" t="str">
            <v>Internal Auditing</v>
          </cell>
        </row>
        <row r="20">
          <cell r="A20">
            <v>10102</v>
          </cell>
          <cell r="B20" t="str">
            <v>Division 1</v>
          </cell>
          <cell r="C20" t="str">
            <v>Central Units</v>
          </cell>
          <cell r="D20" t="str">
            <v>Provost and VP Academic Affairs</v>
          </cell>
          <cell r="E20" t="str">
            <v>Provost and VP for Academic Affairs</v>
          </cell>
          <cell r="F20" t="str">
            <v>Provost and VP Academic Affair</v>
          </cell>
          <cell r="G20" t="str">
            <v>Instnl Research and Assesment</v>
          </cell>
        </row>
        <row r="21">
          <cell r="A21">
            <v>10104</v>
          </cell>
          <cell r="B21" t="str">
            <v>Division 1</v>
          </cell>
          <cell r="C21" t="str">
            <v>Central Units</v>
          </cell>
          <cell r="D21" t="str">
            <v>Office of the President</v>
          </cell>
          <cell r="E21" t="str">
            <v>Executive Director, Communications &amp; Marketing</v>
          </cell>
          <cell r="F21" t="str">
            <v>Exec Dir Communication &amp; Mkt</v>
          </cell>
          <cell r="G21" t="str">
            <v>Off of Communications &amp; Marketing</v>
          </cell>
        </row>
        <row r="22">
          <cell r="A22">
            <v>10106</v>
          </cell>
          <cell r="B22" t="str">
            <v>Division 1</v>
          </cell>
          <cell r="C22" t="str">
            <v>Central Units</v>
          </cell>
          <cell r="D22" t="str">
            <v>Executive VP &amp; CFO</v>
          </cell>
          <cell r="E22" t="str">
            <v>Human Resources</v>
          </cell>
          <cell r="F22" t="str">
            <v>Executive Vice President</v>
          </cell>
          <cell r="G22" t="str">
            <v>Human Resources</v>
          </cell>
        </row>
        <row r="23">
          <cell r="A23">
            <v>10200</v>
          </cell>
          <cell r="B23" t="str">
            <v>Division 1</v>
          </cell>
          <cell r="C23" t="str">
            <v>Central Units</v>
          </cell>
          <cell r="D23" t="str">
            <v>Executive VP &amp; CFO</v>
          </cell>
          <cell r="E23" t="str">
            <v>Assistant VP for Facilities</v>
          </cell>
          <cell r="F23" t="str">
            <v>Asst Vice President Facilities</v>
          </cell>
          <cell r="G23" t="str">
            <v>Asst Vice President Facilities</v>
          </cell>
        </row>
        <row r="24">
          <cell r="A24">
            <v>10300</v>
          </cell>
          <cell r="B24" t="str">
            <v>Division 1</v>
          </cell>
          <cell r="C24" t="str">
            <v>Central Units</v>
          </cell>
          <cell r="D24" t="str">
            <v>Vice President for Alumni Affairs</v>
          </cell>
          <cell r="E24" t="str">
            <v>VP for Alumni Affairs</v>
          </cell>
          <cell r="F24" t="str">
            <v>Vice President for Alumni Affairs</v>
          </cell>
          <cell r="G24" t="str">
            <v>Vice President for Alumni Affairs</v>
          </cell>
        </row>
        <row r="25">
          <cell r="A25">
            <v>10400</v>
          </cell>
          <cell r="B25" t="str">
            <v>Division 1</v>
          </cell>
          <cell r="C25" t="str">
            <v>Central Units</v>
          </cell>
          <cell r="D25" t="str">
            <v>Vice President for Development</v>
          </cell>
          <cell r="E25" t="str">
            <v>VP for Development</v>
          </cell>
          <cell r="F25" t="str">
            <v>Vice President for Development</v>
          </cell>
          <cell r="G25" t="str">
            <v>Vice President for Development</v>
          </cell>
        </row>
        <row r="26">
          <cell r="A26">
            <v>10401</v>
          </cell>
          <cell r="B26" t="str">
            <v>Division 1</v>
          </cell>
          <cell r="C26" t="str">
            <v>Central Units</v>
          </cell>
          <cell r="D26" t="str">
            <v>Vice President for Development</v>
          </cell>
          <cell r="E26" t="str">
            <v>VP for Development</v>
          </cell>
          <cell r="F26" t="str">
            <v>Vice President for Development</v>
          </cell>
          <cell r="G26" t="str">
            <v>Assoc VP for Development</v>
          </cell>
        </row>
        <row r="27">
          <cell r="A27">
            <v>10402</v>
          </cell>
          <cell r="B27" t="str">
            <v>Division 1</v>
          </cell>
          <cell r="C27" t="str">
            <v>Central Units</v>
          </cell>
          <cell r="D27" t="str">
            <v>Vice President for Development</v>
          </cell>
          <cell r="E27" t="str">
            <v>VP for Development</v>
          </cell>
          <cell r="F27" t="str">
            <v>Vice President for Development</v>
          </cell>
          <cell r="G27" t="str">
            <v>Asst VP for Development</v>
          </cell>
        </row>
        <row r="28">
          <cell r="A28">
            <v>10404</v>
          </cell>
          <cell r="B28" t="str">
            <v>Division 1</v>
          </cell>
          <cell r="C28" t="str">
            <v>Central Units</v>
          </cell>
          <cell r="D28" t="str">
            <v>Vice President for Development</v>
          </cell>
          <cell r="E28" t="str">
            <v>VP for Development</v>
          </cell>
          <cell r="F28" t="str">
            <v>Vice President for Development</v>
          </cell>
          <cell r="G28" t="str">
            <v>Assoc VP Principal Gifts-Campaign</v>
          </cell>
        </row>
        <row r="29">
          <cell r="A29">
            <v>10410</v>
          </cell>
          <cell r="B29" t="str">
            <v>Division 1</v>
          </cell>
          <cell r="C29" t="str">
            <v>Central Units</v>
          </cell>
          <cell r="D29" t="str">
            <v>Vice President for Development</v>
          </cell>
          <cell r="E29" t="str">
            <v>VP for Development</v>
          </cell>
          <cell r="F29" t="str">
            <v>Vice President for Development</v>
          </cell>
          <cell r="G29" t="str">
            <v>Assoc VP for Constituencies</v>
          </cell>
        </row>
        <row r="30">
          <cell r="A30">
            <v>10415</v>
          </cell>
          <cell r="B30" t="str">
            <v>Division 1</v>
          </cell>
          <cell r="C30" t="str">
            <v>Central Units</v>
          </cell>
          <cell r="D30" t="str">
            <v>Vice President for Development</v>
          </cell>
          <cell r="E30" t="str">
            <v>VP for Development</v>
          </cell>
          <cell r="F30" t="str">
            <v>Vice President for Development</v>
          </cell>
          <cell r="G30" t="str">
            <v>Assoc VP for Development Operations</v>
          </cell>
        </row>
        <row r="31">
          <cell r="A31">
            <v>10500</v>
          </cell>
          <cell r="B31" t="str">
            <v>Division 1</v>
          </cell>
          <cell r="C31" t="str">
            <v>Central Units</v>
          </cell>
          <cell r="D31" t="str">
            <v>Provost and VP Academic Affairs</v>
          </cell>
          <cell r="E31" t="str">
            <v>Graduate Studies</v>
          </cell>
          <cell r="F31" t="str">
            <v>Graduate Studies</v>
          </cell>
          <cell r="G31" t="str">
            <v>Graduate Studies</v>
          </cell>
        </row>
        <row r="32">
          <cell r="A32">
            <v>10520</v>
          </cell>
          <cell r="B32" t="str">
            <v>Division 1</v>
          </cell>
          <cell r="C32" t="str">
            <v>Central Units</v>
          </cell>
          <cell r="D32" t="str">
            <v>Provost and VP Academic Affairs</v>
          </cell>
          <cell r="E32" t="str">
            <v>Provost and VP for Academic Affairs</v>
          </cell>
          <cell r="F32" t="str">
            <v>Provost and VP Academic Affair</v>
          </cell>
          <cell r="G32" t="str">
            <v>English as a Second Language</v>
          </cell>
        </row>
        <row r="33">
          <cell r="A33">
            <v>10540</v>
          </cell>
          <cell r="B33" t="str">
            <v>Division 1</v>
          </cell>
          <cell r="C33" t="str">
            <v>Central Units</v>
          </cell>
          <cell r="D33" t="str">
            <v>Provost and VP Academic Affairs</v>
          </cell>
          <cell r="E33" t="str">
            <v>Graduate Studies</v>
          </cell>
          <cell r="F33" t="str">
            <v>Graduate Studies</v>
          </cell>
          <cell r="G33" t="str">
            <v>Graduate School</v>
          </cell>
        </row>
        <row r="34">
          <cell r="A34">
            <v>10580</v>
          </cell>
          <cell r="B34" t="str">
            <v>Division 1</v>
          </cell>
          <cell r="C34" t="str">
            <v>Central Units</v>
          </cell>
          <cell r="D34" t="str">
            <v>Provost and VP Academic Affairs</v>
          </cell>
          <cell r="E34" t="str">
            <v>Provost and VP for Academic Affairs</v>
          </cell>
          <cell r="F34" t="str">
            <v>Provost and VP Academic Affair</v>
          </cell>
          <cell r="G34" t="str">
            <v>International Programs</v>
          </cell>
        </row>
        <row r="35">
          <cell r="A35">
            <v>10600</v>
          </cell>
          <cell r="B35" t="str">
            <v>Division 1</v>
          </cell>
          <cell r="C35" t="str">
            <v>Central Units</v>
          </cell>
          <cell r="D35" t="str">
            <v>Provost and VP Academic Affairs</v>
          </cell>
          <cell r="E35" t="str">
            <v>Graduate Studies</v>
          </cell>
          <cell r="F35" t="str">
            <v>Graduate Studies</v>
          </cell>
          <cell r="G35" t="str">
            <v>Graduate Student Organization</v>
          </cell>
        </row>
        <row r="36">
          <cell r="A36">
            <v>10700</v>
          </cell>
          <cell r="B36" t="str">
            <v>Division 1</v>
          </cell>
          <cell r="C36" t="str">
            <v>Central Units</v>
          </cell>
          <cell r="D36" t="str">
            <v>Associate Provost &amp; VP for Research</v>
          </cell>
          <cell r="E36" t="str">
            <v>Associate Provost &amp; VP for Research</v>
          </cell>
          <cell r="F36" t="str">
            <v>Natural Resource Mgmt Dev Inst</v>
          </cell>
          <cell r="G36" t="str">
            <v>AU Natural Res Man &amp; Dev Institute</v>
          </cell>
        </row>
        <row r="37">
          <cell r="A37">
            <v>10720</v>
          </cell>
          <cell r="B37" t="str">
            <v>Division 1</v>
          </cell>
          <cell r="C37" t="str">
            <v>Central Units</v>
          </cell>
          <cell r="D37" t="str">
            <v>Associate Provost &amp; VP for Research</v>
          </cell>
          <cell r="E37" t="str">
            <v>Associate Provost &amp; VP for Research</v>
          </cell>
          <cell r="F37" t="str">
            <v>Natural Resource Mgmt Dev Inst</v>
          </cell>
          <cell r="G37" t="str">
            <v>Center for Bioenergy and Biproducts</v>
          </cell>
        </row>
        <row r="38">
          <cell r="A38">
            <v>10730</v>
          </cell>
          <cell r="B38" t="str">
            <v>Division 1</v>
          </cell>
          <cell r="C38" t="str">
            <v>Central Units</v>
          </cell>
          <cell r="D38" t="str">
            <v>Associate Provost &amp; VP for Research</v>
          </cell>
          <cell r="E38" t="str">
            <v>Associate Provost &amp; VP for Research</v>
          </cell>
          <cell r="F38" t="str">
            <v>Natural Resource Mgmt Dev Inst</v>
          </cell>
          <cell r="G38" t="str">
            <v>AU Water Resources Center</v>
          </cell>
        </row>
        <row r="39">
          <cell r="A39">
            <v>11000</v>
          </cell>
          <cell r="B39" t="str">
            <v>Division 1</v>
          </cell>
          <cell r="C39" t="str">
            <v>Central Units</v>
          </cell>
          <cell r="D39" t="str">
            <v>Executive VP &amp; CFO</v>
          </cell>
          <cell r="E39" t="str">
            <v>Executive VP &amp; CFO</v>
          </cell>
          <cell r="F39" t="str">
            <v>Executive Vice President</v>
          </cell>
          <cell r="G39" t="str">
            <v>Executive Vice President-Admin</v>
          </cell>
        </row>
        <row r="40">
          <cell r="A40">
            <v>11010</v>
          </cell>
          <cell r="B40" t="str">
            <v>Division 1</v>
          </cell>
          <cell r="C40" t="str">
            <v>Central Units</v>
          </cell>
          <cell r="D40" t="str">
            <v>Executive VP &amp; CFO</v>
          </cell>
          <cell r="E40" t="str">
            <v>Executive VP &amp; CFO</v>
          </cell>
          <cell r="F40" t="str">
            <v>Executive Vice President</v>
          </cell>
          <cell r="G40" t="str">
            <v>Executive Vice President-Control</v>
          </cell>
        </row>
        <row r="41">
          <cell r="A41">
            <v>11100</v>
          </cell>
          <cell r="B41" t="str">
            <v>Division 1</v>
          </cell>
          <cell r="C41" t="str">
            <v>Revenue Unit</v>
          </cell>
          <cell r="D41" t="str">
            <v>Auxiliary Enterprise Units</v>
          </cell>
          <cell r="E41" t="str">
            <v>Assistant VP for Auxiliary Services</v>
          </cell>
          <cell r="F41" t="str">
            <v>Asst VP for Auxiliary Services</v>
          </cell>
          <cell r="G41" t="str">
            <v>Asst VP for Auxiliary Services</v>
          </cell>
        </row>
        <row r="42">
          <cell r="A42">
            <v>11102</v>
          </cell>
          <cell r="B42" t="str">
            <v>Division 1</v>
          </cell>
          <cell r="C42" t="str">
            <v>Revenue Unit</v>
          </cell>
          <cell r="D42" t="str">
            <v>Auxiliary Enterprise Units</v>
          </cell>
          <cell r="E42" t="str">
            <v>Air Transportation</v>
          </cell>
          <cell r="F42" t="str">
            <v>Asst VP for Auxiliary Services</v>
          </cell>
          <cell r="G42" t="str">
            <v>Air Transportation</v>
          </cell>
        </row>
        <row r="43">
          <cell r="A43">
            <v>11103</v>
          </cell>
          <cell r="B43" t="str">
            <v>Division 1</v>
          </cell>
          <cell r="C43" t="str">
            <v>Revenue Unit</v>
          </cell>
          <cell r="D43" t="str">
            <v>Auxiliary Enterprise Units</v>
          </cell>
          <cell r="E43" t="str">
            <v>Auburn University Aviation</v>
          </cell>
          <cell r="F43" t="str">
            <v>Asst VP for Auxiliary Services</v>
          </cell>
          <cell r="G43" t="str">
            <v>Auburn University Aviation</v>
          </cell>
        </row>
        <row r="44">
          <cell r="A44">
            <v>11104</v>
          </cell>
          <cell r="B44" t="str">
            <v>Division 1</v>
          </cell>
          <cell r="C44" t="str">
            <v>Revenue Unit</v>
          </cell>
          <cell r="D44" t="str">
            <v>Auxiliary Enterprise Units</v>
          </cell>
          <cell r="E44" t="str">
            <v>Parking &amp; Transit Services</v>
          </cell>
          <cell r="F44" t="str">
            <v>Asst VP for Auxiliary Services</v>
          </cell>
          <cell r="G44" t="str">
            <v>Parking &amp; Transit Services</v>
          </cell>
        </row>
        <row r="45">
          <cell r="A45">
            <v>11105</v>
          </cell>
          <cell r="B45" t="str">
            <v>Division 1</v>
          </cell>
          <cell r="C45" t="str">
            <v>Revenue Unit</v>
          </cell>
          <cell r="D45" t="str">
            <v>Auxiliary Enterprise Units</v>
          </cell>
          <cell r="E45" t="str">
            <v>Surplus Property</v>
          </cell>
          <cell r="F45" t="str">
            <v>Asst VP for Auxiliary Services</v>
          </cell>
          <cell r="G45" t="str">
            <v>Surplus Property</v>
          </cell>
        </row>
        <row r="46">
          <cell r="A46">
            <v>11106</v>
          </cell>
          <cell r="B46" t="str">
            <v>Division 1</v>
          </cell>
          <cell r="C46" t="str">
            <v>Central Units</v>
          </cell>
          <cell r="D46" t="str">
            <v>Executive VP &amp; CFO</v>
          </cell>
          <cell r="E46" t="str">
            <v>Public Safety</v>
          </cell>
          <cell r="F46" t="str">
            <v>Executive Vice President</v>
          </cell>
          <cell r="G46" t="str">
            <v>Public Safety</v>
          </cell>
        </row>
        <row r="47">
          <cell r="A47">
            <v>11150</v>
          </cell>
          <cell r="B47" t="str">
            <v>Division 1</v>
          </cell>
          <cell r="C47" t="str">
            <v>Revenue Unit</v>
          </cell>
          <cell r="D47" t="str">
            <v>Auxiliary Enterprise Units</v>
          </cell>
          <cell r="E47" t="str">
            <v>Auxiliary Enterprises</v>
          </cell>
          <cell r="F47" t="str">
            <v>Asst VP for Auxiliary Services</v>
          </cell>
          <cell r="G47" t="str">
            <v>Auxiliary Enterprises</v>
          </cell>
        </row>
        <row r="48">
          <cell r="A48">
            <v>11152</v>
          </cell>
          <cell r="B48" t="str">
            <v>Division 1</v>
          </cell>
          <cell r="C48" t="str">
            <v>Revenue Unit</v>
          </cell>
          <cell r="D48" t="str">
            <v>Auxiliary Enterprise Units</v>
          </cell>
          <cell r="E48" t="str">
            <v>Housing and Residence Life</v>
          </cell>
          <cell r="F48" t="str">
            <v>Asst VP for Auxiliary Services</v>
          </cell>
          <cell r="G48" t="str">
            <v>Housing and Residence Life</v>
          </cell>
        </row>
        <row r="49">
          <cell r="A49">
            <v>11160</v>
          </cell>
          <cell r="B49" t="str">
            <v>Division 1</v>
          </cell>
          <cell r="C49" t="str">
            <v>Revenue Unit</v>
          </cell>
          <cell r="D49" t="str">
            <v>Auxiliary Enterprise Units</v>
          </cell>
          <cell r="E49" t="str">
            <v>Business Development - Auxiliaries</v>
          </cell>
          <cell r="F49" t="str">
            <v>Asst VP for Auxiliary Services</v>
          </cell>
          <cell r="G49" t="str">
            <v>Business Development - Auxiliaries</v>
          </cell>
        </row>
        <row r="50">
          <cell r="A50">
            <v>11170</v>
          </cell>
          <cell r="B50" t="str">
            <v>Division 1</v>
          </cell>
          <cell r="C50" t="str">
            <v>Revenue Unit</v>
          </cell>
          <cell r="D50" t="str">
            <v>Auxiliary Enterprise Units</v>
          </cell>
          <cell r="E50" t="str">
            <v>Copy Cat Duplicating Center</v>
          </cell>
          <cell r="F50" t="str">
            <v>Asst VP for Auxiliary Services</v>
          </cell>
          <cell r="G50" t="str">
            <v>Copy Cat Duplicating Center</v>
          </cell>
        </row>
        <row r="51">
          <cell r="A51">
            <v>11180</v>
          </cell>
          <cell r="B51" t="str">
            <v>Division 1</v>
          </cell>
          <cell r="C51" t="str">
            <v>Revenue Unit</v>
          </cell>
          <cell r="D51" t="str">
            <v>Auxiliary Enterprise Units</v>
          </cell>
          <cell r="E51" t="str">
            <v>Bookstore</v>
          </cell>
          <cell r="F51" t="str">
            <v>Asst VP for Auxiliary Services</v>
          </cell>
          <cell r="G51" t="str">
            <v>Bookstore</v>
          </cell>
        </row>
        <row r="52">
          <cell r="A52">
            <v>11200</v>
          </cell>
          <cell r="B52" t="str">
            <v>Division 1</v>
          </cell>
          <cell r="C52" t="str">
            <v>Revenue Unit</v>
          </cell>
          <cell r="D52" t="str">
            <v>Auxiliary Enterprise Units</v>
          </cell>
          <cell r="E52" t="str">
            <v>Copyright Royalties</v>
          </cell>
          <cell r="F52" t="str">
            <v>Asst VP for Auxiliary Services</v>
          </cell>
          <cell r="G52" t="str">
            <v>Copyright Royalties</v>
          </cell>
        </row>
        <row r="53">
          <cell r="A53">
            <v>11220</v>
          </cell>
          <cell r="B53" t="str">
            <v>Division 1</v>
          </cell>
          <cell r="C53" t="str">
            <v>Central Units</v>
          </cell>
          <cell r="D53" t="str">
            <v>Provost and VP Academic Affairs</v>
          </cell>
          <cell r="E53" t="str">
            <v>Jule Collins Smith Museum</v>
          </cell>
          <cell r="F53" t="str">
            <v>Jule Collins Smith Museum</v>
          </cell>
          <cell r="G53" t="str">
            <v>JCS Museum-Auxiliary</v>
          </cell>
        </row>
        <row r="54">
          <cell r="A54">
            <v>11300</v>
          </cell>
          <cell r="B54" t="str">
            <v>Division 1</v>
          </cell>
          <cell r="C54" t="str">
            <v>Central Units</v>
          </cell>
          <cell r="D54" t="str">
            <v>Executive VP &amp; CFO</v>
          </cell>
          <cell r="E54" t="str">
            <v>Associate VP for Business and Finance</v>
          </cell>
          <cell r="F54" t="str">
            <v>Assoc VP for Bus-Fin &amp; Controller</v>
          </cell>
          <cell r="G54" t="str">
            <v>Assoc VP for Bus-Fin &amp; Controller</v>
          </cell>
        </row>
        <row r="55">
          <cell r="A55">
            <v>11310</v>
          </cell>
          <cell r="B55" t="str">
            <v>Division 1</v>
          </cell>
          <cell r="C55" t="str">
            <v>Central Units</v>
          </cell>
          <cell r="D55" t="str">
            <v>Executive VP &amp; CFO</v>
          </cell>
          <cell r="E55" t="str">
            <v>Associate VP for Business and Finance</v>
          </cell>
          <cell r="F55" t="str">
            <v>Assoc VP for Bus-Fin &amp; Controller</v>
          </cell>
          <cell r="G55" t="str">
            <v>Budget Services Admin</v>
          </cell>
        </row>
        <row r="56">
          <cell r="A56">
            <v>11311</v>
          </cell>
          <cell r="B56" t="str">
            <v>Division 1</v>
          </cell>
          <cell r="C56" t="str">
            <v>Central Units</v>
          </cell>
          <cell r="D56" t="str">
            <v>Executive VP &amp; CFO</v>
          </cell>
          <cell r="E56" t="str">
            <v>Associate VP for Business and Finance</v>
          </cell>
          <cell r="F56" t="str">
            <v>Assoc VP for Bus-Fin &amp; Controller</v>
          </cell>
          <cell r="G56" t="str">
            <v>Budget Services Control</v>
          </cell>
        </row>
        <row r="57">
          <cell r="A57">
            <v>11320</v>
          </cell>
          <cell r="B57" t="str">
            <v>Division 1</v>
          </cell>
          <cell r="C57" t="str">
            <v>Central Units</v>
          </cell>
          <cell r="D57" t="str">
            <v>Executive VP &amp; CFO</v>
          </cell>
          <cell r="E57" t="str">
            <v>Associate VP for Business and Finance</v>
          </cell>
          <cell r="F57" t="str">
            <v>Assoc VP for Bus-Fin &amp; Controller</v>
          </cell>
          <cell r="G57" t="str">
            <v>Student Financial Services Admin</v>
          </cell>
        </row>
        <row r="58">
          <cell r="A58">
            <v>11321</v>
          </cell>
          <cell r="B58" t="str">
            <v>Division 1</v>
          </cell>
          <cell r="C58" t="str">
            <v>Central Units</v>
          </cell>
          <cell r="D58" t="str">
            <v>Executive VP &amp; CFO</v>
          </cell>
          <cell r="E58" t="str">
            <v>Associate VP for Business and Finance</v>
          </cell>
          <cell r="F58" t="str">
            <v>Assoc VP for Bus-Fin &amp; Controller</v>
          </cell>
          <cell r="G58" t="str">
            <v>Stnt Financial Serv Tuition Fees</v>
          </cell>
        </row>
        <row r="59">
          <cell r="A59">
            <v>11322</v>
          </cell>
          <cell r="B59" t="str">
            <v>Division 1</v>
          </cell>
          <cell r="C59" t="str">
            <v>Central Units</v>
          </cell>
          <cell r="D59" t="str">
            <v>Executive VP &amp; CFO</v>
          </cell>
          <cell r="E59" t="str">
            <v>Associate VP for Business and Finance</v>
          </cell>
          <cell r="F59" t="str">
            <v>Assoc VP for Bus-Fin &amp; Controller</v>
          </cell>
          <cell r="G59" t="str">
            <v>Student Financial Services Control</v>
          </cell>
        </row>
        <row r="60">
          <cell r="A60">
            <v>11323</v>
          </cell>
          <cell r="B60" t="str">
            <v>Division 1</v>
          </cell>
          <cell r="C60" t="str">
            <v>Central Units</v>
          </cell>
          <cell r="D60" t="str">
            <v>Executive VP &amp; CFO</v>
          </cell>
          <cell r="E60" t="str">
            <v>Associate VP for Business and Finance</v>
          </cell>
          <cell r="F60" t="str">
            <v>Assoc VP for Bus-Fin &amp; Controller</v>
          </cell>
          <cell r="G60" t="str">
            <v>Student Financial Services Loans</v>
          </cell>
        </row>
        <row r="61">
          <cell r="A61">
            <v>11340</v>
          </cell>
          <cell r="B61" t="str">
            <v>Division 1</v>
          </cell>
          <cell r="C61" t="str">
            <v>Central Units</v>
          </cell>
          <cell r="D61" t="str">
            <v>Executive VP &amp; CFO</v>
          </cell>
          <cell r="E61" t="str">
            <v>Contracts and Grants Accounting</v>
          </cell>
          <cell r="F61" t="str">
            <v>Assoc VP for Bus-Fin &amp; Controller</v>
          </cell>
          <cell r="G61" t="str">
            <v>Contracts &amp; Grants Accounting Admin</v>
          </cell>
        </row>
        <row r="62">
          <cell r="A62">
            <v>11345</v>
          </cell>
          <cell r="B62" t="str">
            <v>Division 1</v>
          </cell>
          <cell r="C62" t="str">
            <v>Central Units</v>
          </cell>
          <cell r="D62" t="str">
            <v>Executive VP &amp; CFO</v>
          </cell>
          <cell r="E62" t="str">
            <v>Associate VP for Business and Finance</v>
          </cell>
          <cell r="F62" t="str">
            <v>Assoc VP for Bus-Fin &amp; Controller</v>
          </cell>
          <cell r="G62" t="str">
            <v>Controllers' Office Admin</v>
          </cell>
        </row>
        <row r="63">
          <cell r="A63">
            <v>11346</v>
          </cell>
          <cell r="B63" t="str">
            <v>Division 1</v>
          </cell>
          <cell r="C63" t="str">
            <v>Central Units</v>
          </cell>
          <cell r="D63" t="str">
            <v>Executive VP &amp; CFO</v>
          </cell>
          <cell r="E63" t="str">
            <v>Associate VP for Business and Finance</v>
          </cell>
          <cell r="F63" t="str">
            <v>Assoc VP for Bus-Fin &amp; Controller</v>
          </cell>
          <cell r="G63" t="str">
            <v>Controllers' Office Control</v>
          </cell>
        </row>
        <row r="64">
          <cell r="A64">
            <v>11350</v>
          </cell>
          <cell r="B64" t="str">
            <v>Division 1</v>
          </cell>
          <cell r="C64" t="str">
            <v>Central Units</v>
          </cell>
          <cell r="D64" t="str">
            <v>Executive VP &amp; CFO</v>
          </cell>
          <cell r="E64" t="str">
            <v>Associate VP for Business and Finance</v>
          </cell>
          <cell r="F64" t="str">
            <v>Assoc VP for Bus-Fin &amp; Controller</v>
          </cell>
          <cell r="G64" t="str">
            <v>Information Systems Support</v>
          </cell>
        </row>
        <row r="65">
          <cell r="A65">
            <v>11355</v>
          </cell>
          <cell r="B65" t="str">
            <v>Division 1</v>
          </cell>
          <cell r="C65" t="str">
            <v>Central Units</v>
          </cell>
          <cell r="D65" t="str">
            <v>Executive VP &amp; CFO</v>
          </cell>
          <cell r="E65" t="str">
            <v>Associate VP for Business and Finance</v>
          </cell>
          <cell r="F65" t="str">
            <v>Assoc VP for Bus-Fin &amp; Controller</v>
          </cell>
          <cell r="G65" t="str">
            <v>Payroll &amp; Employee Benefits Admin</v>
          </cell>
        </row>
        <row r="66">
          <cell r="A66">
            <v>11356</v>
          </cell>
          <cell r="B66" t="str">
            <v>Division 1</v>
          </cell>
          <cell r="C66" t="str">
            <v>Central Units</v>
          </cell>
          <cell r="D66" t="str">
            <v>Executive VP &amp; CFO</v>
          </cell>
          <cell r="E66" t="str">
            <v>Associate VP for Business and Finance</v>
          </cell>
          <cell r="F66" t="str">
            <v>Assoc VP for Bus-Fin &amp; Controller</v>
          </cell>
          <cell r="G66" t="str">
            <v>Payroll &amp; Employee Benefits Control</v>
          </cell>
        </row>
        <row r="67">
          <cell r="A67">
            <v>11360</v>
          </cell>
          <cell r="B67" t="str">
            <v>Division 1</v>
          </cell>
          <cell r="C67" t="str">
            <v>Central Units</v>
          </cell>
          <cell r="D67" t="str">
            <v>Executive VP &amp; CFO</v>
          </cell>
          <cell r="E67" t="str">
            <v>Associate VP for Business and Finance</v>
          </cell>
          <cell r="F67" t="str">
            <v>Assoc VP for Bus-Fin &amp; Controller</v>
          </cell>
          <cell r="G67" t="str">
            <v>Procurement and Payment Services</v>
          </cell>
        </row>
        <row r="68">
          <cell r="A68">
            <v>11370</v>
          </cell>
          <cell r="B68" t="str">
            <v>Division 1</v>
          </cell>
          <cell r="C68" t="str">
            <v>Central Units</v>
          </cell>
          <cell r="D68" t="str">
            <v>Executive VP &amp; CFO</v>
          </cell>
          <cell r="E68" t="str">
            <v>Associate VP for Business and Finance</v>
          </cell>
          <cell r="F68" t="str">
            <v>Assoc VP for Bus-Fin &amp; Controller</v>
          </cell>
          <cell r="G68" t="str">
            <v>Management Accounting</v>
          </cell>
        </row>
        <row r="69">
          <cell r="A69">
            <v>11380</v>
          </cell>
          <cell r="B69" t="str">
            <v>Division 1</v>
          </cell>
          <cell r="C69" t="str">
            <v>Central Units</v>
          </cell>
          <cell r="D69" t="str">
            <v>Executive VP &amp; CFO</v>
          </cell>
          <cell r="E69" t="str">
            <v>Associate VP for Business and Finance</v>
          </cell>
          <cell r="F69" t="str">
            <v>Assoc VP for Bus-Fin &amp; Controller</v>
          </cell>
          <cell r="G69" t="str">
            <v>Cash Management</v>
          </cell>
        </row>
        <row r="70">
          <cell r="A70">
            <v>11400</v>
          </cell>
          <cell r="B70" t="str">
            <v>Division 1</v>
          </cell>
          <cell r="C70" t="str">
            <v>Central Units</v>
          </cell>
          <cell r="D70" t="str">
            <v>Executive VP &amp; CFO</v>
          </cell>
          <cell r="E70" t="str">
            <v>Alumni and Development Support Services</v>
          </cell>
          <cell r="F70" t="str">
            <v>Alumni and Developmt Supt Services</v>
          </cell>
          <cell r="G70" t="str">
            <v>Alumni and Dvlmt Supt Service Admin</v>
          </cell>
        </row>
        <row r="71">
          <cell r="A71">
            <v>11405</v>
          </cell>
          <cell r="B71" t="str">
            <v>Division 1</v>
          </cell>
          <cell r="C71" t="str">
            <v>Central Units</v>
          </cell>
          <cell r="D71" t="str">
            <v>Executive VP &amp; CFO</v>
          </cell>
          <cell r="E71" t="str">
            <v>Endowment Investment Office</v>
          </cell>
          <cell r="F71" t="str">
            <v>Executive Vice President</v>
          </cell>
          <cell r="G71" t="str">
            <v>Endowment Investment Office</v>
          </cell>
        </row>
        <row r="72">
          <cell r="A72">
            <v>11500</v>
          </cell>
          <cell r="B72" t="str">
            <v>Division 1</v>
          </cell>
          <cell r="C72" t="str">
            <v>Central Units</v>
          </cell>
          <cell r="D72" t="str">
            <v>Executive VP &amp; CFO</v>
          </cell>
          <cell r="E72" t="str">
            <v>Risk Management &amp; Safety</v>
          </cell>
          <cell r="F72" t="str">
            <v>Risk Management &amp; Safety</v>
          </cell>
          <cell r="G72" t="str">
            <v>Risk Management</v>
          </cell>
        </row>
        <row r="73">
          <cell r="A73">
            <v>11510</v>
          </cell>
          <cell r="B73" t="str">
            <v>Division 1</v>
          </cell>
          <cell r="C73" t="str">
            <v>Central Units</v>
          </cell>
          <cell r="D73" t="str">
            <v>Executive VP &amp; CFO</v>
          </cell>
          <cell r="E73" t="str">
            <v>Risk Management &amp; Safety</v>
          </cell>
          <cell r="F73" t="str">
            <v>Risk Management &amp; Safety</v>
          </cell>
          <cell r="G73" t="str">
            <v>Safety and Environmental Health</v>
          </cell>
        </row>
        <row r="74">
          <cell r="A74">
            <v>12000</v>
          </cell>
          <cell r="B74" t="str">
            <v>Division 1</v>
          </cell>
          <cell r="C74" t="str">
            <v>Revenue Unit</v>
          </cell>
          <cell r="D74" t="str">
            <v>Academic Units</v>
          </cell>
          <cell r="E74" t="str">
            <v>College of Agriculture (Division 1)</v>
          </cell>
          <cell r="F74" t="str">
            <v>College of Agriculture</v>
          </cell>
          <cell r="G74" t="str">
            <v>Agriculture Administration</v>
          </cell>
        </row>
        <row r="75">
          <cell r="A75">
            <v>12015</v>
          </cell>
          <cell r="B75" t="str">
            <v>Division 1</v>
          </cell>
          <cell r="C75" t="str">
            <v>Revenue Unit</v>
          </cell>
          <cell r="D75" t="str">
            <v>Academic Units</v>
          </cell>
          <cell r="E75" t="str">
            <v>College of Agriculture (Division 1)</v>
          </cell>
          <cell r="F75" t="str">
            <v>College of Agriculture</v>
          </cell>
          <cell r="G75" t="str">
            <v>Agricultural Econ &amp; Rural Sociol</v>
          </cell>
        </row>
        <row r="76">
          <cell r="A76">
            <v>12030</v>
          </cell>
          <cell r="B76" t="str">
            <v>Division 1</v>
          </cell>
          <cell r="C76" t="str">
            <v>Revenue Unit</v>
          </cell>
          <cell r="D76" t="str">
            <v>Academic Units</v>
          </cell>
          <cell r="E76" t="str">
            <v>College of Agriculture (Division 1)</v>
          </cell>
          <cell r="F76" t="str">
            <v>College of Agriculture</v>
          </cell>
          <cell r="G76" t="str">
            <v>Agronomy &amp; Soils</v>
          </cell>
        </row>
        <row r="77">
          <cell r="A77">
            <v>12055</v>
          </cell>
          <cell r="B77" t="str">
            <v>Division 1</v>
          </cell>
          <cell r="C77" t="str">
            <v>Revenue Unit</v>
          </cell>
          <cell r="D77" t="str">
            <v>Academic Units</v>
          </cell>
          <cell r="E77" t="str">
            <v>College of Agriculture (Division 1)</v>
          </cell>
          <cell r="F77" t="str">
            <v>College of Agriculture</v>
          </cell>
          <cell r="G77" t="str">
            <v>Animal Sciences</v>
          </cell>
        </row>
        <row r="78">
          <cell r="A78">
            <v>12070</v>
          </cell>
          <cell r="B78" t="str">
            <v>Division 1</v>
          </cell>
          <cell r="C78" t="str">
            <v>Revenue Unit</v>
          </cell>
          <cell r="D78" t="str">
            <v>Academic Units</v>
          </cell>
          <cell r="E78" t="str">
            <v>College of Agriculture (Division 1)</v>
          </cell>
          <cell r="F78" t="str">
            <v>College of Agriculture</v>
          </cell>
          <cell r="G78" t="str">
            <v>Biosystems Engineering</v>
          </cell>
        </row>
        <row r="79">
          <cell r="A79">
            <v>12085</v>
          </cell>
          <cell r="B79" t="str">
            <v>Division 1</v>
          </cell>
          <cell r="C79" t="str">
            <v>Revenue Unit</v>
          </cell>
          <cell r="D79" t="str">
            <v>Academic Units</v>
          </cell>
          <cell r="E79" t="str">
            <v>College of Agriculture (Division 1)</v>
          </cell>
          <cell r="F79" t="str">
            <v>College of Agriculture</v>
          </cell>
          <cell r="G79" t="str">
            <v>Entomology and Plant Pathology</v>
          </cell>
        </row>
        <row r="80">
          <cell r="A80">
            <v>12110</v>
          </cell>
          <cell r="B80" t="str">
            <v>Division 1</v>
          </cell>
          <cell r="C80" t="str">
            <v>Revenue Unit</v>
          </cell>
          <cell r="D80" t="str">
            <v>Academic Units</v>
          </cell>
          <cell r="E80" t="str">
            <v>College of Agriculture (Division 1)</v>
          </cell>
          <cell r="F80" t="str">
            <v>College of Agriculture</v>
          </cell>
          <cell r="G80" t="str">
            <v>Fisheries &amp; Allied Aquacltrs</v>
          </cell>
        </row>
        <row r="81">
          <cell r="A81">
            <v>12140</v>
          </cell>
          <cell r="B81" t="str">
            <v>Division 1</v>
          </cell>
          <cell r="C81" t="str">
            <v>Revenue Unit</v>
          </cell>
          <cell r="D81" t="str">
            <v>Academic Units</v>
          </cell>
          <cell r="E81" t="str">
            <v>College of Agriculture (Division 1)</v>
          </cell>
          <cell r="F81" t="str">
            <v>College of Agriculture</v>
          </cell>
          <cell r="G81" t="str">
            <v>Horticulture</v>
          </cell>
        </row>
        <row r="82">
          <cell r="A82">
            <v>12150</v>
          </cell>
          <cell r="B82" t="str">
            <v>Division 1</v>
          </cell>
          <cell r="C82" t="str">
            <v>Revenue Unit</v>
          </cell>
          <cell r="D82" t="str">
            <v>Academic Units</v>
          </cell>
          <cell r="E82" t="str">
            <v>College of Agriculture (Division 1)</v>
          </cell>
          <cell r="F82" t="str">
            <v>College of Agriculture</v>
          </cell>
          <cell r="G82" t="str">
            <v>Intnl Center Aquaculture Envir</v>
          </cell>
        </row>
        <row r="83">
          <cell r="A83">
            <v>12155</v>
          </cell>
          <cell r="B83" t="str">
            <v>Division 1</v>
          </cell>
          <cell r="C83" t="str">
            <v>Revenue Unit</v>
          </cell>
          <cell r="D83" t="str">
            <v>Academic Units</v>
          </cell>
          <cell r="E83" t="str">
            <v>College of Agriculture (Division 1)</v>
          </cell>
          <cell r="F83" t="str">
            <v>College of Agriculture</v>
          </cell>
          <cell r="G83" t="str">
            <v>Office of International Agriculture</v>
          </cell>
        </row>
        <row r="84">
          <cell r="A84">
            <v>12160</v>
          </cell>
          <cell r="B84" t="str">
            <v>Division 1</v>
          </cell>
          <cell r="C84" t="str">
            <v>Revenue Unit</v>
          </cell>
          <cell r="D84" t="str">
            <v>Academic Units</v>
          </cell>
          <cell r="E84" t="str">
            <v>College of Agriculture (Division 1)</v>
          </cell>
          <cell r="F84" t="str">
            <v>College of Agriculture</v>
          </cell>
          <cell r="G84" t="str">
            <v>Poultry Science</v>
          </cell>
        </row>
        <row r="85">
          <cell r="A85">
            <v>12300</v>
          </cell>
          <cell r="B85" t="str">
            <v>Division 1</v>
          </cell>
          <cell r="C85" t="str">
            <v>Revenue Unit</v>
          </cell>
          <cell r="D85" t="str">
            <v>Academic Units</v>
          </cell>
          <cell r="E85" t="str">
            <v>Raymond J. Harbert College of Business</v>
          </cell>
          <cell r="F85" t="str">
            <v>College of Business</v>
          </cell>
          <cell r="G85" t="str">
            <v>Business Administration</v>
          </cell>
        </row>
        <row r="86">
          <cell r="A86">
            <v>12320</v>
          </cell>
          <cell r="B86" t="str">
            <v>Division 1</v>
          </cell>
          <cell r="C86" t="str">
            <v>Revenue Unit</v>
          </cell>
          <cell r="D86" t="str">
            <v>Academic Units</v>
          </cell>
          <cell r="E86" t="str">
            <v>Raymond J. Harbert College of Business</v>
          </cell>
          <cell r="F86" t="str">
            <v>College of Business</v>
          </cell>
          <cell r="G86" t="str">
            <v>Aviation Management &amp; Logistics</v>
          </cell>
        </row>
        <row r="87">
          <cell r="A87">
            <v>12330</v>
          </cell>
          <cell r="B87" t="str">
            <v>Division 1</v>
          </cell>
          <cell r="C87" t="str">
            <v>Revenue Unit</v>
          </cell>
          <cell r="D87" t="str">
            <v>Academic Units</v>
          </cell>
          <cell r="E87" t="str">
            <v>Raymond J. Harbert College of Business</v>
          </cell>
          <cell r="F87" t="str">
            <v>College of Business</v>
          </cell>
          <cell r="G87" t="str">
            <v>Business Outreach</v>
          </cell>
        </row>
        <row r="88">
          <cell r="A88">
            <v>12340</v>
          </cell>
          <cell r="B88" t="str">
            <v>Division 1</v>
          </cell>
          <cell r="C88" t="str">
            <v>Revenue Unit</v>
          </cell>
          <cell r="D88" t="str">
            <v>Academic Units</v>
          </cell>
          <cell r="E88" t="str">
            <v>Raymond J. Harbert College of Business</v>
          </cell>
          <cell r="F88" t="str">
            <v>College of Business</v>
          </cell>
          <cell r="G88" t="str">
            <v>Division of External Affairs-ATAC</v>
          </cell>
        </row>
        <row r="89">
          <cell r="A89">
            <v>12360</v>
          </cell>
          <cell r="B89" t="str">
            <v>Division 1</v>
          </cell>
          <cell r="C89" t="str">
            <v>Revenue Unit</v>
          </cell>
          <cell r="D89" t="str">
            <v>Academic Units</v>
          </cell>
          <cell r="E89" t="str">
            <v>College of Liberal Arts</v>
          </cell>
          <cell r="F89" t="str">
            <v>College of Liberal Arts</v>
          </cell>
          <cell r="G89" t="str">
            <v>Economics</v>
          </cell>
        </row>
        <row r="90">
          <cell r="A90">
            <v>12370</v>
          </cell>
          <cell r="B90" t="str">
            <v>Division 1</v>
          </cell>
          <cell r="C90" t="str">
            <v>Revenue Unit</v>
          </cell>
          <cell r="D90" t="str">
            <v>Academic Units</v>
          </cell>
          <cell r="E90" t="str">
            <v>Raymond J. Harbert College of Business</v>
          </cell>
          <cell r="F90" t="str">
            <v>College of Business</v>
          </cell>
          <cell r="G90" t="str">
            <v>Finance</v>
          </cell>
        </row>
        <row r="91">
          <cell r="A91">
            <v>12380</v>
          </cell>
          <cell r="B91" t="str">
            <v>Division 1</v>
          </cell>
          <cell r="C91" t="str">
            <v>Revenue Unit</v>
          </cell>
          <cell r="D91" t="str">
            <v>Academic Units</v>
          </cell>
          <cell r="E91" t="str">
            <v>Raymond J. Harbert College of Business</v>
          </cell>
          <cell r="F91" t="str">
            <v>College of Business</v>
          </cell>
          <cell r="G91" t="str">
            <v>Management</v>
          </cell>
        </row>
        <row r="92">
          <cell r="A92">
            <v>12395</v>
          </cell>
          <cell r="B92" t="str">
            <v>Division 1</v>
          </cell>
          <cell r="C92" t="str">
            <v>Revenue Unit</v>
          </cell>
          <cell r="D92" t="str">
            <v>Academic Units</v>
          </cell>
          <cell r="E92" t="str">
            <v>Raymond J. Harbert College of Business</v>
          </cell>
          <cell r="F92" t="str">
            <v>College of Business</v>
          </cell>
          <cell r="G92" t="str">
            <v>Marketing</v>
          </cell>
        </row>
        <row r="93">
          <cell r="A93">
            <v>12410</v>
          </cell>
          <cell r="B93" t="str">
            <v>Division 1</v>
          </cell>
          <cell r="C93" t="str">
            <v>Revenue Unit</v>
          </cell>
          <cell r="D93" t="str">
            <v>Academic Units</v>
          </cell>
          <cell r="E93" t="str">
            <v>Raymond J. Harbert College of Business</v>
          </cell>
          <cell r="F93" t="str">
            <v>College of Business</v>
          </cell>
          <cell r="G93" t="str">
            <v>Small Business Development Center</v>
          </cell>
        </row>
        <row r="94">
          <cell r="A94">
            <v>12420</v>
          </cell>
          <cell r="B94" t="str">
            <v>Division 1</v>
          </cell>
          <cell r="C94" t="str">
            <v>Revenue Unit</v>
          </cell>
          <cell r="D94" t="str">
            <v>Academic Units</v>
          </cell>
          <cell r="E94" t="str">
            <v>Raymond J. Harbert College of Business</v>
          </cell>
          <cell r="F94" t="str">
            <v>College of Business</v>
          </cell>
          <cell r="G94" t="str">
            <v>Accounting</v>
          </cell>
        </row>
        <row r="95">
          <cell r="A95">
            <v>12430</v>
          </cell>
          <cell r="B95" t="str">
            <v>Division 1</v>
          </cell>
          <cell r="C95" t="str">
            <v>Revenue Unit</v>
          </cell>
          <cell r="D95" t="str">
            <v>Academic Units</v>
          </cell>
          <cell r="E95" t="str">
            <v>Raymond J. Harbert College of Business</v>
          </cell>
          <cell r="F95" t="str">
            <v>College of Business</v>
          </cell>
          <cell r="G95" t="str">
            <v>Accounting Administration</v>
          </cell>
        </row>
        <row r="96">
          <cell r="A96">
            <v>12600</v>
          </cell>
          <cell r="B96" t="str">
            <v>Division 1</v>
          </cell>
          <cell r="C96" t="str">
            <v>Revenue Unit</v>
          </cell>
          <cell r="D96" t="str">
            <v>Academic Units</v>
          </cell>
          <cell r="E96" t="str">
            <v>College of Education (Division 1)</v>
          </cell>
          <cell r="F96" t="str">
            <v>College of Education</v>
          </cell>
          <cell r="G96" t="str">
            <v>Education Adminstration</v>
          </cell>
        </row>
        <row r="97">
          <cell r="A97">
            <v>12610</v>
          </cell>
          <cell r="B97" t="str">
            <v>Division 1</v>
          </cell>
          <cell r="C97" t="str">
            <v>Revenue Unit</v>
          </cell>
          <cell r="D97" t="str">
            <v>Academic Units</v>
          </cell>
          <cell r="E97" t="str">
            <v>College of Education (Division 1)</v>
          </cell>
          <cell r="F97" t="str">
            <v>College of Education</v>
          </cell>
          <cell r="G97" t="str">
            <v>Auburn Transition Leadership Instit</v>
          </cell>
        </row>
        <row r="98">
          <cell r="A98">
            <v>12620</v>
          </cell>
          <cell r="B98" t="str">
            <v>Division 1</v>
          </cell>
          <cell r="C98" t="str">
            <v>Revenue Unit</v>
          </cell>
          <cell r="D98" t="str">
            <v>Academic Units</v>
          </cell>
          <cell r="E98" t="str">
            <v>College of Education (Division 1)</v>
          </cell>
          <cell r="F98" t="str">
            <v>College of Education</v>
          </cell>
          <cell r="G98" t="str">
            <v>Curriculum &amp; Teaching</v>
          </cell>
        </row>
        <row r="99">
          <cell r="A99">
            <v>12630</v>
          </cell>
          <cell r="B99" t="str">
            <v>Division 1</v>
          </cell>
          <cell r="C99" t="str">
            <v>Revenue Unit</v>
          </cell>
          <cell r="D99" t="str">
            <v>Academic Units</v>
          </cell>
          <cell r="E99" t="str">
            <v>College of Education (Division 1)</v>
          </cell>
          <cell r="F99" t="str">
            <v>College of Education</v>
          </cell>
          <cell r="G99" t="str">
            <v>Educ Extension &amp; Development</v>
          </cell>
        </row>
        <row r="100">
          <cell r="A100">
            <v>12640</v>
          </cell>
          <cell r="B100" t="str">
            <v>Division 1</v>
          </cell>
          <cell r="C100" t="str">
            <v>Revenue Unit</v>
          </cell>
          <cell r="D100" t="str">
            <v>Academic Units</v>
          </cell>
          <cell r="E100" t="str">
            <v>College of Education (Division 1)</v>
          </cell>
          <cell r="F100" t="str">
            <v>College of Education</v>
          </cell>
          <cell r="G100" t="str">
            <v>Educational FLT</v>
          </cell>
        </row>
        <row r="101">
          <cell r="A101">
            <v>12650</v>
          </cell>
          <cell r="B101" t="str">
            <v>Division 1</v>
          </cell>
          <cell r="C101" t="str">
            <v>Revenue Unit</v>
          </cell>
          <cell r="D101" t="str">
            <v>Academic Units</v>
          </cell>
          <cell r="E101" t="str">
            <v>College of Education (Division 1)</v>
          </cell>
          <cell r="F101" t="str">
            <v>College of Education</v>
          </cell>
          <cell r="G101" t="str">
            <v>Department of Kinesiology</v>
          </cell>
        </row>
        <row r="102">
          <cell r="A102">
            <v>12660</v>
          </cell>
          <cell r="B102" t="str">
            <v>Division 1</v>
          </cell>
          <cell r="C102" t="str">
            <v>Revenue Unit</v>
          </cell>
          <cell r="D102" t="str">
            <v>Academic Units</v>
          </cell>
          <cell r="E102" t="str">
            <v>College of Education (Division 1)</v>
          </cell>
          <cell r="F102" t="str">
            <v>College of Education</v>
          </cell>
          <cell r="G102" t="str">
            <v>Learning Resources Center</v>
          </cell>
        </row>
        <row r="103">
          <cell r="A103">
            <v>12670</v>
          </cell>
          <cell r="B103" t="str">
            <v>Division 1</v>
          </cell>
          <cell r="C103" t="str">
            <v>Revenue Unit</v>
          </cell>
          <cell r="D103" t="str">
            <v>Academic Units</v>
          </cell>
          <cell r="E103" t="str">
            <v>College of Education (Division 1)</v>
          </cell>
          <cell r="F103" t="str">
            <v>College of Education</v>
          </cell>
          <cell r="G103" t="str">
            <v>Special Ed-Rehab-Counsel-Psychology</v>
          </cell>
        </row>
        <row r="104">
          <cell r="A104">
            <v>12680</v>
          </cell>
          <cell r="B104" t="str">
            <v>Division 1</v>
          </cell>
          <cell r="C104" t="str">
            <v>Revenue Unit</v>
          </cell>
          <cell r="D104" t="str">
            <v>Academic Units</v>
          </cell>
          <cell r="E104" t="str">
            <v>College of Education (Division 1)</v>
          </cell>
          <cell r="F104" t="str">
            <v>College of Education</v>
          </cell>
          <cell r="G104" t="str">
            <v>Disability Research Center</v>
          </cell>
        </row>
        <row r="105">
          <cell r="A105">
            <v>12690</v>
          </cell>
          <cell r="B105" t="str">
            <v>Division 1</v>
          </cell>
          <cell r="C105" t="str">
            <v>Revenue Unit</v>
          </cell>
          <cell r="D105" t="str">
            <v>Academic Units</v>
          </cell>
          <cell r="E105" t="str">
            <v>College of Education (Division 1)</v>
          </cell>
          <cell r="F105" t="str">
            <v>College of Education</v>
          </cell>
          <cell r="G105" t="str">
            <v>Truman Pierce Institute</v>
          </cell>
        </row>
        <row r="106">
          <cell r="A106">
            <v>12800</v>
          </cell>
          <cell r="B106" t="str">
            <v>Division 1</v>
          </cell>
          <cell r="C106" t="str">
            <v>Revenue Unit</v>
          </cell>
          <cell r="D106" t="str">
            <v>Academic Units</v>
          </cell>
          <cell r="E106" t="str">
            <v>Samuel Ginn College of Engineering (Division 1)</v>
          </cell>
          <cell r="F106" t="str">
            <v>Samuel Ginn Col of Engineering</v>
          </cell>
          <cell r="G106" t="str">
            <v>Aerospace Engineering</v>
          </cell>
        </row>
        <row r="107">
          <cell r="A107">
            <v>12830</v>
          </cell>
          <cell r="B107" t="str">
            <v>Division 1</v>
          </cell>
          <cell r="C107" t="str">
            <v>Revenue Unit</v>
          </cell>
          <cell r="D107" t="str">
            <v>Academic Units</v>
          </cell>
          <cell r="E107" t="str">
            <v>Samuel Ginn College of Engineering (Division 1)</v>
          </cell>
          <cell r="F107" t="str">
            <v>Samuel Ginn Col of Engineering</v>
          </cell>
          <cell r="G107" t="str">
            <v>Chemical Engineering</v>
          </cell>
        </row>
        <row r="108">
          <cell r="A108">
            <v>12831</v>
          </cell>
          <cell r="B108" t="str">
            <v>Division 1</v>
          </cell>
          <cell r="C108" t="str">
            <v>Revenue Unit</v>
          </cell>
          <cell r="D108" t="str">
            <v>Academic Units</v>
          </cell>
          <cell r="E108" t="str">
            <v>Samuel Ginn College of Engineering (Division 1)</v>
          </cell>
          <cell r="F108" t="str">
            <v>Samuel Ginn Col of Engineering</v>
          </cell>
          <cell r="G108" t="str">
            <v>AL Cntr Paper &amp; Bioresource Eng</v>
          </cell>
        </row>
        <row r="109">
          <cell r="A109">
            <v>12832</v>
          </cell>
          <cell r="B109" t="str">
            <v>Division 1</v>
          </cell>
          <cell r="C109" t="str">
            <v>Revenue Unit</v>
          </cell>
          <cell r="D109" t="str">
            <v>Academic Units</v>
          </cell>
          <cell r="E109" t="str">
            <v>Samuel Ginn College of Engineering (Division 1)</v>
          </cell>
          <cell r="F109" t="str">
            <v>Samuel Ginn Col of Engineering</v>
          </cell>
          <cell r="G109" t="str">
            <v>Microfibrous Mat Manufacturing</v>
          </cell>
        </row>
        <row r="110">
          <cell r="A110">
            <v>12860</v>
          </cell>
          <cell r="B110" t="str">
            <v>Division 1</v>
          </cell>
          <cell r="C110" t="str">
            <v>Revenue Unit</v>
          </cell>
          <cell r="D110" t="str">
            <v>Academic Units</v>
          </cell>
          <cell r="E110" t="str">
            <v>Samuel Ginn College of Engineering (Division 1)</v>
          </cell>
          <cell r="F110" t="str">
            <v>Samuel Ginn Col of Engineering</v>
          </cell>
          <cell r="G110" t="str">
            <v>Civil Engineering</v>
          </cell>
        </row>
        <row r="111">
          <cell r="A111">
            <v>12861</v>
          </cell>
          <cell r="B111" t="str">
            <v>Division 1</v>
          </cell>
          <cell r="C111" t="str">
            <v>Revenue Unit</v>
          </cell>
          <cell r="D111" t="str">
            <v>Academic Units</v>
          </cell>
          <cell r="E111" t="str">
            <v>Samuel Ginn College of Engineering (Division 1)</v>
          </cell>
          <cell r="F111" t="str">
            <v>Samuel Ginn Col of Engineering</v>
          </cell>
          <cell r="G111" t="str">
            <v>National Ctr for Asphalt Technology</v>
          </cell>
        </row>
        <row r="112">
          <cell r="A112">
            <v>12862</v>
          </cell>
          <cell r="B112" t="str">
            <v>Division 1</v>
          </cell>
          <cell r="C112" t="str">
            <v>Revenue Unit</v>
          </cell>
          <cell r="D112" t="str">
            <v>Academic Units</v>
          </cell>
          <cell r="E112" t="str">
            <v>Samuel Ginn College of Engineering (Division 1)</v>
          </cell>
          <cell r="F112" t="str">
            <v>Samuel Ginn Col of Engineering</v>
          </cell>
          <cell r="G112" t="str">
            <v>Highway Research Center</v>
          </cell>
        </row>
        <row r="113">
          <cell r="A113">
            <v>12890</v>
          </cell>
          <cell r="B113" t="str">
            <v>Division 1</v>
          </cell>
          <cell r="C113" t="str">
            <v>Revenue Unit</v>
          </cell>
          <cell r="D113" t="str">
            <v>Academic Units</v>
          </cell>
          <cell r="E113" t="str">
            <v>Samuel Ginn College of Engineering (Division 1)</v>
          </cell>
          <cell r="F113" t="str">
            <v>Samuel Ginn Col of Engineering</v>
          </cell>
          <cell r="G113" t="str">
            <v>Computer Science &amp; Software Engr</v>
          </cell>
        </row>
        <row r="114">
          <cell r="A114">
            <v>12891</v>
          </cell>
          <cell r="B114" t="str">
            <v>Division 1</v>
          </cell>
          <cell r="C114" t="str">
            <v>Revenue Unit</v>
          </cell>
          <cell r="D114" t="str">
            <v>Academic Units</v>
          </cell>
          <cell r="E114" t="str">
            <v>Samuel Ginn College of Engineering (Division 1)</v>
          </cell>
          <cell r="F114" t="str">
            <v>Samuel Ginn Col of Engineering</v>
          </cell>
          <cell r="G114" t="str">
            <v>Auburn Cyber Research Center</v>
          </cell>
        </row>
        <row r="115">
          <cell r="A115">
            <v>12920</v>
          </cell>
          <cell r="B115" t="str">
            <v>Division 1</v>
          </cell>
          <cell r="C115" t="str">
            <v>Revenue Unit</v>
          </cell>
          <cell r="D115" t="str">
            <v>Academic Units</v>
          </cell>
          <cell r="E115" t="str">
            <v>Samuel Ginn College of Engineering (Division 1)</v>
          </cell>
          <cell r="F115" t="str">
            <v>Samuel Ginn Col of Engineering</v>
          </cell>
          <cell r="G115" t="str">
            <v>Ctr for Advanced Vehicle Elec-Cave</v>
          </cell>
        </row>
        <row r="116">
          <cell r="A116">
            <v>12930</v>
          </cell>
          <cell r="B116" t="str">
            <v>Division 1</v>
          </cell>
          <cell r="C116" t="str">
            <v>Revenue Unit</v>
          </cell>
          <cell r="D116" t="str">
            <v>Academic Units</v>
          </cell>
          <cell r="E116" t="str">
            <v>Samuel Ginn College of Engineering (Division 1)</v>
          </cell>
          <cell r="F116" t="str">
            <v>Samuel Ginn Col of Engineering</v>
          </cell>
          <cell r="G116" t="str">
            <v>Electrical &amp; Computer Engineering</v>
          </cell>
        </row>
        <row r="117">
          <cell r="A117">
            <v>12931</v>
          </cell>
          <cell r="B117" t="str">
            <v>Division 1</v>
          </cell>
          <cell r="C117" t="str">
            <v>Revenue Unit</v>
          </cell>
          <cell r="D117" t="str">
            <v>Academic Units</v>
          </cell>
          <cell r="E117" t="str">
            <v>Samuel Ginn College of Engineering (Division 1)</v>
          </cell>
          <cell r="F117" t="str">
            <v>Samuel Ginn Col of Engineering</v>
          </cell>
          <cell r="G117" t="str">
            <v>Alabama Micro Electronics Ctr</v>
          </cell>
        </row>
        <row r="118">
          <cell r="A118">
            <v>12950</v>
          </cell>
          <cell r="B118" t="str">
            <v>Division 1</v>
          </cell>
          <cell r="C118" t="str">
            <v>Revenue Unit</v>
          </cell>
          <cell r="D118" t="str">
            <v>Academic Units</v>
          </cell>
          <cell r="E118" t="str">
            <v>Samuel Ginn College of Engineering (Division 1)</v>
          </cell>
          <cell r="F118" t="str">
            <v>Samuel Ginn Col of Engineering</v>
          </cell>
          <cell r="G118" t="str">
            <v>Engineering Administration</v>
          </cell>
        </row>
        <row r="119">
          <cell r="A119">
            <v>12951</v>
          </cell>
          <cell r="B119" t="str">
            <v>Division 1</v>
          </cell>
          <cell r="C119" t="str">
            <v>Revenue Unit</v>
          </cell>
          <cell r="D119" t="str">
            <v>Academic Units</v>
          </cell>
          <cell r="E119" t="str">
            <v>Samuel Ginn College of Engineering (Division 1)</v>
          </cell>
          <cell r="F119" t="str">
            <v>Samuel Ginn Col of Engineering</v>
          </cell>
          <cell r="G119" t="str">
            <v>Engineering Outreach Cont Ed</v>
          </cell>
        </row>
        <row r="120">
          <cell r="A120">
            <v>12952</v>
          </cell>
          <cell r="B120" t="str">
            <v>Division 1</v>
          </cell>
          <cell r="C120" t="str">
            <v>Revenue Unit</v>
          </cell>
          <cell r="D120" t="str">
            <v>Academic Units</v>
          </cell>
          <cell r="E120" t="str">
            <v>Samuel Ginn College of Engineering (Division 1)</v>
          </cell>
          <cell r="F120" t="str">
            <v>Samuel Ginn Col of Engineering</v>
          </cell>
          <cell r="G120" t="str">
            <v>Graduate Outreach Program</v>
          </cell>
        </row>
        <row r="121">
          <cell r="A121">
            <v>12953</v>
          </cell>
          <cell r="B121" t="str">
            <v>Division 1</v>
          </cell>
          <cell r="C121" t="str">
            <v>Revenue Unit</v>
          </cell>
          <cell r="D121" t="str">
            <v>Academic Units</v>
          </cell>
          <cell r="E121" t="str">
            <v>Samuel Ginn College of Engineering (Division 1)</v>
          </cell>
          <cell r="F121" t="str">
            <v>Samuel Ginn Col of Engineering</v>
          </cell>
          <cell r="G121" t="str">
            <v>MRI Center</v>
          </cell>
        </row>
        <row r="122">
          <cell r="A122">
            <v>13050</v>
          </cell>
          <cell r="B122" t="str">
            <v>Division 1</v>
          </cell>
          <cell r="C122" t="str">
            <v>Revenue Unit</v>
          </cell>
          <cell r="D122" t="str">
            <v>Academic Units</v>
          </cell>
          <cell r="E122" t="str">
            <v>Samuel Ginn College of Engineering (Division 1)</v>
          </cell>
          <cell r="F122" t="str">
            <v>Samuel Ginn Col of Engineering</v>
          </cell>
          <cell r="G122" t="str">
            <v>Industrial &amp; Systems Engineering</v>
          </cell>
        </row>
        <row r="123">
          <cell r="A123">
            <v>13060</v>
          </cell>
          <cell r="B123" t="str">
            <v>Division 1</v>
          </cell>
          <cell r="C123" t="str">
            <v>Revenue Unit</v>
          </cell>
          <cell r="D123" t="str">
            <v>Academic Units</v>
          </cell>
          <cell r="E123" t="str">
            <v>Samuel Ginn College of Engineering (Division 1)</v>
          </cell>
          <cell r="F123" t="str">
            <v>Samuel Ginn Col of Engineering</v>
          </cell>
          <cell r="G123" t="str">
            <v>Mechanical Engineering</v>
          </cell>
        </row>
        <row r="124">
          <cell r="A124">
            <v>13061</v>
          </cell>
          <cell r="B124" t="str">
            <v>Division 1</v>
          </cell>
          <cell r="C124" t="str">
            <v>Revenue Unit</v>
          </cell>
          <cell r="D124" t="str">
            <v>Academic Units</v>
          </cell>
          <cell r="E124" t="str">
            <v>Samuel Ginn College of Engineering (Division 1)</v>
          </cell>
          <cell r="F124" t="str">
            <v>Samuel Ginn Col of Engineering</v>
          </cell>
          <cell r="G124" t="str">
            <v>Mech Engineer Material Pro Ctr</v>
          </cell>
        </row>
        <row r="125">
          <cell r="A125">
            <v>13062</v>
          </cell>
          <cell r="B125" t="str">
            <v>Division 1</v>
          </cell>
          <cell r="C125" t="str">
            <v>Revenue Unit</v>
          </cell>
          <cell r="D125" t="str">
            <v>Academic Units</v>
          </cell>
          <cell r="E125" t="str">
            <v>Samuel Ginn College of Engineering (Division 1)</v>
          </cell>
          <cell r="F125" t="str">
            <v>Samuel Ginn Col of Engineering</v>
          </cell>
          <cell r="G125" t="str">
            <v>Materials Research and Educ Ctr</v>
          </cell>
        </row>
        <row r="126">
          <cell r="A126">
            <v>13100</v>
          </cell>
          <cell r="B126" t="str">
            <v>Division 1</v>
          </cell>
          <cell r="C126" t="str">
            <v>Revenue Unit</v>
          </cell>
          <cell r="D126" t="str">
            <v>Academic Units</v>
          </cell>
          <cell r="E126" t="str">
            <v>Samuel Ginn College of Engineering (Division 1)</v>
          </cell>
          <cell r="F126" t="str">
            <v>Samuel Ginn Col of Engineering</v>
          </cell>
          <cell r="G126" t="str">
            <v>Polymer and Fiber Engineering</v>
          </cell>
        </row>
        <row r="127">
          <cell r="A127">
            <v>13110</v>
          </cell>
          <cell r="B127" t="str">
            <v>Division 1</v>
          </cell>
          <cell r="C127" t="str">
            <v>Revenue Unit</v>
          </cell>
          <cell r="D127" t="str">
            <v>Academic Units</v>
          </cell>
          <cell r="E127" t="str">
            <v>Samuel Ginn College of Engineering (Division 1)</v>
          </cell>
          <cell r="F127" t="str">
            <v>Samuel Ginn Col of Engineering</v>
          </cell>
          <cell r="G127" t="str">
            <v>Wireless Eng Research &amp; Educ Ctr.</v>
          </cell>
        </row>
        <row r="128">
          <cell r="A128">
            <v>13200</v>
          </cell>
          <cell r="B128" t="str">
            <v>Division 1</v>
          </cell>
          <cell r="C128" t="str">
            <v>Revenue Unit</v>
          </cell>
          <cell r="D128" t="str">
            <v>Academic Units</v>
          </cell>
          <cell r="E128" t="str">
            <v>Samuel Ginn College of Engineering (Division 1)</v>
          </cell>
          <cell r="F128" t="str">
            <v>Samuel Ginn Col of Engineering</v>
          </cell>
          <cell r="G128" t="str">
            <v>Airliner Cabin Environment</v>
          </cell>
        </row>
        <row r="129">
          <cell r="A129">
            <v>13400</v>
          </cell>
          <cell r="B129" t="str">
            <v>Division 1</v>
          </cell>
          <cell r="C129" t="str">
            <v>Revenue Unit</v>
          </cell>
          <cell r="D129" t="str">
            <v>Academic Units</v>
          </cell>
          <cell r="E129" t="str">
            <v>College of Liberal Arts</v>
          </cell>
          <cell r="F129" t="str">
            <v>College of Liberal Arts</v>
          </cell>
          <cell r="G129" t="str">
            <v>Communication - Journalism</v>
          </cell>
        </row>
        <row r="130">
          <cell r="A130">
            <v>13410</v>
          </cell>
          <cell r="B130" t="str">
            <v>Division 1</v>
          </cell>
          <cell r="C130" t="str">
            <v>Revenue Unit</v>
          </cell>
          <cell r="D130" t="str">
            <v>Academic Units</v>
          </cell>
          <cell r="E130" t="str">
            <v>College of Liberal Arts</v>
          </cell>
          <cell r="F130" t="str">
            <v>College of Liberal Arts</v>
          </cell>
          <cell r="G130" t="str">
            <v>Communication Disorders</v>
          </cell>
        </row>
        <row r="131">
          <cell r="A131">
            <v>13415</v>
          </cell>
          <cell r="B131" t="str">
            <v>Division 1</v>
          </cell>
          <cell r="C131" t="str">
            <v>Revenue Unit</v>
          </cell>
          <cell r="D131" t="str">
            <v>Academic Units</v>
          </cell>
          <cell r="E131" t="str">
            <v>College of Liberal Arts</v>
          </cell>
          <cell r="F131" t="str">
            <v>College of Liberal Arts</v>
          </cell>
          <cell r="G131" t="str">
            <v>Center for Arts &amp; Humanities</v>
          </cell>
        </row>
        <row r="132">
          <cell r="A132">
            <v>13425</v>
          </cell>
          <cell r="B132" t="str">
            <v>Division 1</v>
          </cell>
          <cell r="C132" t="str">
            <v>Revenue Unit</v>
          </cell>
          <cell r="D132" t="str">
            <v>Academic Units</v>
          </cell>
          <cell r="E132" t="str">
            <v>College of Liberal Arts</v>
          </cell>
          <cell r="F132" t="str">
            <v>College of Liberal Arts</v>
          </cell>
          <cell r="G132" t="str">
            <v>English</v>
          </cell>
        </row>
        <row r="133">
          <cell r="A133">
            <v>13430</v>
          </cell>
          <cell r="B133" t="str">
            <v>Division 1</v>
          </cell>
          <cell r="C133" t="str">
            <v>Revenue Unit</v>
          </cell>
          <cell r="D133" t="str">
            <v>Academic Units</v>
          </cell>
          <cell r="E133" t="str">
            <v>College of Liberal Arts</v>
          </cell>
          <cell r="F133" t="str">
            <v>College of Liberal Arts</v>
          </cell>
          <cell r="G133" t="str">
            <v>Foreign Language</v>
          </cell>
        </row>
        <row r="134">
          <cell r="A134">
            <v>13435</v>
          </cell>
          <cell r="B134" t="str">
            <v>Division 1</v>
          </cell>
          <cell r="C134" t="str">
            <v>Revenue Unit</v>
          </cell>
          <cell r="D134" t="str">
            <v>Academic Units</v>
          </cell>
          <cell r="E134" t="str">
            <v>College of Liberal Arts</v>
          </cell>
          <cell r="F134" t="str">
            <v>College of Liberal Arts</v>
          </cell>
          <cell r="G134" t="str">
            <v>History</v>
          </cell>
        </row>
        <row r="135">
          <cell r="A135">
            <v>13440</v>
          </cell>
          <cell r="B135" t="str">
            <v>Division 1</v>
          </cell>
          <cell r="C135" t="str">
            <v>Central Units</v>
          </cell>
          <cell r="D135" t="str">
            <v>Provost and VP Academic Affairs</v>
          </cell>
          <cell r="E135" t="str">
            <v>Jule Collins Smith Museum</v>
          </cell>
          <cell r="F135" t="str">
            <v>Jule Collins Smith Museum</v>
          </cell>
          <cell r="G135" t="str">
            <v>Jule Collins Smith Museum</v>
          </cell>
        </row>
        <row r="136">
          <cell r="A136">
            <v>13450</v>
          </cell>
          <cell r="B136" t="str">
            <v>Division 1</v>
          </cell>
          <cell r="C136" t="str">
            <v>Revenue Unit</v>
          </cell>
          <cell r="D136" t="str">
            <v>Academic Units</v>
          </cell>
          <cell r="E136" t="str">
            <v>College of Liberal Arts</v>
          </cell>
          <cell r="F136" t="str">
            <v>College of Liberal Arts</v>
          </cell>
          <cell r="G136" t="str">
            <v>Liberal Arts Administration</v>
          </cell>
        </row>
        <row r="137">
          <cell r="A137">
            <v>13455</v>
          </cell>
          <cell r="B137" t="str">
            <v>Division 1</v>
          </cell>
          <cell r="C137" t="str">
            <v>Revenue Unit</v>
          </cell>
          <cell r="D137" t="str">
            <v>Academic Units</v>
          </cell>
          <cell r="E137" t="str">
            <v>College of Liberal Arts</v>
          </cell>
          <cell r="F137" t="str">
            <v>College of Liberal Arts</v>
          </cell>
          <cell r="G137" t="str">
            <v>Philosophy</v>
          </cell>
        </row>
        <row r="138">
          <cell r="A138">
            <v>13460</v>
          </cell>
          <cell r="B138" t="str">
            <v>Division 1</v>
          </cell>
          <cell r="C138" t="str">
            <v>Revenue Unit</v>
          </cell>
          <cell r="D138" t="str">
            <v>Academic Units</v>
          </cell>
          <cell r="E138" t="str">
            <v>College of Liberal Arts</v>
          </cell>
          <cell r="F138" t="str">
            <v>College of Liberal Arts</v>
          </cell>
          <cell r="G138" t="str">
            <v>Political Science</v>
          </cell>
        </row>
        <row r="139">
          <cell r="A139">
            <v>13470</v>
          </cell>
          <cell r="B139" t="str">
            <v>Division 1</v>
          </cell>
          <cell r="C139" t="str">
            <v>Revenue Unit</v>
          </cell>
          <cell r="D139" t="str">
            <v>Academic Units</v>
          </cell>
          <cell r="E139" t="str">
            <v>College of Liberal Arts</v>
          </cell>
          <cell r="F139" t="str">
            <v>College of Liberal Arts</v>
          </cell>
          <cell r="G139" t="str">
            <v>Psychology</v>
          </cell>
        </row>
        <row r="140">
          <cell r="A140">
            <v>13471</v>
          </cell>
          <cell r="B140" t="str">
            <v>Division 1</v>
          </cell>
          <cell r="C140" t="str">
            <v>Revenue Unit</v>
          </cell>
          <cell r="D140" t="str">
            <v>Academic Units</v>
          </cell>
          <cell r="E140" t="str">
            <v>College of Liberal Arts</v>
          </cell>
          <cell r="F140" t="str">
            <v>College of Liberal Arts</v>
          </cell>
          <cell r="G140" t="str">
            <v>Clinical Psychology</v>
          </cell>
        </row>
        <row r="141">
          <cell r="A141">
            <v>13490</v>
          </cell>
          <cell r="B141" t="str">
            <v>Division 1</v>
          </cell>
          <cell r="C141" t="str">
            <v>Revenue Unit</v>
          </cell>
          <cell r="D141" t="str">
            <v>Academic Units</v>
          </cell>
          <cell r="E141" t="str">
            <v>College of Liberal Arts</v>
          </cell>
          <cell r="F141" t="str">
            <v>College of Liberal Arts</v>
          </cell>
          <cell r="G141" t="str">
            <v>Sociology</v>
          </cell>
        </row>
        <row r="142">
          <cell r="A142">
            <v>13505</v>
          </cell>
          <cell r="B142" t="str">
            <v>Division 1</v>
          </cell>
          <cell r="C142" t="str">
            <v>Revenue Unit</v>
          </cell>
          <cell r="D142" t="str">
            <v>Academic Units</v>
          </cell>
          <cell r="E142" t="str">
            <v>College of Liberal Arts</v>
          </cell>
          <cell r="F142" t="str">
            <v>College of Liberal Arts</v>
          </cell>
          <cell r="G142" t="str">
            <v>Art</v>
          </cell>
        </row>
        <row r="143">
          <cell r="A143">
            <v>13510</v>
          </cell>
          <cell r="B143" t="str">
            <v>Division 1</v>
          </cell>
          <cell r="C143" t="str">
            <v>Revenue Unit</v>
          </cell>
          <cell r="D143" t="str">
            <v>Academic Units</v>
          </cell>
          <cell r="E143" t="str">
            <v>College of Liberal Arts</v>
          </cell>
          <cell r="F143" t="str">
            <v>College of Liberal Arts</v>
          </cell>
          <cell r="G143" t="str">
            <v>Band</v>
          </cell>
        </row>
        <row r="144">
          <cell r="A144">
            <v>13515</v>
          </cell>
          <cell r="B144" t="str">
            <v>Division 1</v>
          </cell>
          <cell r="C144" t="str">
            <v>Revenue Unit</v>
          </cell>
          <cell r="D144" t="str">
            <v>Academic Units</v>
          </cell>
          <cell r="E144" t="str">
            <v>College of Liberal Arts</v>
          </cell>
          <cell r="F144" t="str">
            <v>College of Liberal Arts</v>
          </cell>
          <cell r="G144" t="str">
            <v>Music</v>
          </cell>
        </row>
        <row r="145">
          <cell r="A145">
            <v>13520</v>
          </cell>
          <cell r="B145" t="str">
            <v>Division 1</v>
          </cell>
          <cell r="C145" t="str">
            <v>Revenue Unit</v>
          </cell>
          <cell r="D145" t="str">
            <v>Academic Units</v>
          </cell>
          <cell r="E145" t="str">
            <v>College of Liberal Arts</v>
          </cell>
          <cell r="F145" t="str">
            <v>College of Liberal Arts</v>
          </cell>
          <cell r="G145" t="str">
            <v>Theatre</v>
          </cell>
        </row>
        <row r="146">
          <cell r="A146">
            <v>13530</v>
          </cell>
          <cell r="B146" t="str">
            <v>Division 1</v>
          </cell>
          <cell r="C146" t="str">
            <v>Revenue Unit</v>
          </cell>
          <cell r="D146" t="str">
            <v>Academic Units</v>
          </cell>
          <cell r="E146" t="str">
            <v>College of Liberal Arts</v>
          </cell>
          <cell r="F146" t="str">
            <v>College of Liberal Arts</v>
          </cell>
          <cell r="G146" t="str">
            <v>Fine Arts-Liberal Arts</v>
          </cell>
        </row>
        <row r="147">
          <cell r="A147">
            <v>13600</v>
          </cell>
          <cell r="B147" t="str">
            <v>Division 1</v>
          </cell>
          <cell r="C147" t="str">
            <v>Revenue Unit</v>
          </cell>
          <cell r="D147" t="str">
            <v>Academic Units</v>
          </cell>
          <cell r="E147" t="str">
            <v>College of Sciences &amp; Mathematics (Division 1)</v>
          </cell>
          <cell r="F147" t="str">
            <v>College of Sciences &amp; Math</v>
          </cell>
          <cell r="G147" t="str">
            <v>COSAM Administration</v>
          </cell>
        </row>
        <row r="148">
          <cell r="A148">
            <v>13620</v>
          </cell>
          <cell r="B148" t="str">
            <v>Division 1</v>
          </cell>
          <cell r="C148" t="str">
            <v>Revenue Unit</v>
          </cell>
          <cell r="D148" t="str">
            <v>Academic Units</v>
          </cell>
          <cell r="E148" t="str">
            <v>College of Sciences &amp; Mathematics (Division 1)</v>
          </cell>
          <cell r="F148" t="str">
            <v>College of Sciences &amp; Math</v>
          </cell>
          <cell r="G148" t="str">
            <v>Biological Sciences</v>
          </cell>
        </row>
        <row r="149">
          <cell r="A149">
            <v>13630</v>
          </cell>
          <cell r="B149" t="str">
            <v>Division 1</v>
          </cell>
          <cell r="C149" t="str">
            <v>Revenue Unit</v>
          </cell>
          <cell r="D149" t="str">
            <v>Academic Units</v>
          </cell>
          <cell r="E149" t="str">
            <v>College of Sciences &amp; Mathematics (Division 1)</v>
          </cell>
          <cell r="F149" t="str">
            <v>College of Sciences &amp; Math</v>
          </cell>
          <cell r="G149" t="str">
            <v>Chemistry &amp; Biochemistry</v>
          </cell>
        </row>
        <row r="150">
          <cell r="A150">
            <v>13640</v>
          </cell>
          <cell r="B150" t="str">
            <v>Division 1</v>
          </cell>
          <cell r="C150" t="str">
            <v>Revenue Unit</v>
          </cell>
          <cell r="D150" t="str">
            <v>Academic Units</v>
          </cell>
          <cell r="E150" t="str">
            <v>College of Sciences &amp; Mathematics (Division 1)</v>
          </cell>
          <cell r="F150" t="str">
            <v>College of Sciences &amp; Math</v>
          </cell>
          <cell r="G150" t="str">
            <v>AMSTI COSAM</v>
          </cell>
        </row>
        <row r="151">
          <cell r="A151">
            <v>13700</v>
          </cell>
          <cell r="B151" t="str">
            <v>Division 1</v>
          </cell>
          <cell r="C151" t="str">
            <v>Revenue Unit</v>
          </cell>
          <cell r="D151" t="str">
            <v>Academic Units</v>
          </cell>
          <cell r="E151" t="str">
            <v>College of Sciences &amp; Mathematics (Division 1)</v>
          </cell>
          <cell r="F151" t="str">
            <v>College of Sciences &amp; Math</v>
          </cell>
          <cell r="G151" t="str">
            <v>Geology and Geography</v>
          </cell>
        </row>
        <row r="152">
          <cell r="A152">
            <v>13730</v>
          </cell>
          <cell r="B152" t="str">
            <v>Division 1</v>
          </cell>
          <cell r="C152" t="str">
            <v>Revenue Unit</v>
          </cell>
          <cell r="D152" t="str">
            <v>Academic Units</v>
          </cell>
          <cell r="E152" t="str">
            <v>College of Sciences &amp; Mathematics (Division 1)</v>
          </cell>
          <cell r="F152" t="str">
            <v>College of Sciences &amp; Math</v>
          </cell>
          <cell r="G152" t="str">
            <v>Mathematics &amp; Statistics</v>
          </cell>
        </row>
        <row r="153">
          <cell r="A153">
            <v>13780</v>
          </cell>
          <cell r="B153" t="str">
            <v>Division 1</v>
          </cell>
          <cell r="C153" t="str">
            <v>Revenue Unit</v>
          </cell>
          <cell r="D153" t="str">
            <v>Academic Units</v>
          </cell>
          <cell r="E153" t="str">
            <v>College of Sciences &amp; Mathematics (Division 1)</v>
          </cell>
          <cell r="F153" t="str">
            <v>College of Sciences &amp; Math</v>
          </cell>
          <cell r="G153" t="str">
            <v>Physics</v>
          </cell>
        </row>
        <row r="154">
          <cell r="A154">
            <v>13900</v>
          </cell>
          <cell r="B154" t="str">
            <v>Division 1</v>
          </cell>
          <cell r="C154" t="str">
            <v>Revenue Unit</v>
          </cell>
          <cell r="D154" t="str">
            <v>Academic Units</v>
          </cell>
          <cell r="E154" t="str">
            <v>College of Veterinary Medicine (Division 1)</v>
          </cell>
          <cell r="F154" t="str">
            <v>College of Veterinary Medicine</v>
          </cell>
          <cell r="G154" t="str">
            <v>Animal Health Research</v>
          </cell>
        </row>
        <row r="155">
          <cell r="A155">
            <v>13920</v>
          </cell>
          <cell r="B155" t="str">
            <v>Division 1</v>
          </cell>
          <cell r="C155" t="str">
            <v>Revenue Unit</v>
          </cell>
          <cell r="D155" t="str">
            <v>Academic Units</v>
          </cell>
          <cell r="E155" t="str">
            <v>College of Veterinary Medicine (Division 1)</v>
          </cell>
          <cell r="F155" t="str">
            <v>College of Veterinary Medicine</v>
          </cell>
          <cell r="G155" t="str">
            <v>Anatomy Physiol &amp; Pharmacol</v>
          </cell>
        </row>
        <row r="156">
          <cell r="A156">
            <v>13940</v>
          </cell>
          <cell r="B156" t="str">
            <v>Division 1</v>
          </cell>
          <cell r="C156" t="str">
            <v>Revenue Unit</v>
          </cell>
          <cell r="D156" t="str">
            <v>Academic Units</v>
          </cell>
          <cell r="E156" t="str">
            <v>College of Veterinary Medicine (Division 1)</v>
          </cell>
          <cell r="F156" t="str">
            <v>College of Veterinary Medicine</v>
          </cell>
          <cell r="G156" t="str">
            <v>Clinical Sciences</v>
          </cell>
        </row>
        <row r="157">
          <cell r="A157">
            <v>13950</v>
          </cell>
          <cell r="B157" t="str">
            <v>Division 1</v>
          </cell>
          <cell r="C157" t="str">
            <v>Revenue Unit</v>
          </cell>
          <cell r="D157" t="str">
            <v>Academic Units</v>
          </cell>
          <cell r="E157" t="str">
            <v>College of Veterinary Medicine (Division 1)</v>
          </cell>
          <cell r="F157" t="str">
            <v>College of Veterinary Medicine</v>
          </cell>
          <cell r="G157" t="str">
            <v>Lab Animal Health</v>
          </cell>
        </row>
        <row r="158">
          <cell r="A158">
            <v>13970</v>
          </cell>
          <cell r="B158" t="str">
            <v>Division 1</v>
          </cell>
          <cell r="C158" t="str">
            <v>Revenue Unit</v>
          </cell>
          <cell r="D158" t="str">
            <v>Academic Units</v>
          </cell>
          <cell r="E158" t="str">
            <v>College of Veterinary Medicine (Division 1)</v>
          </cell>
          <cell r="F158" t="str">
            <v>College of Veterinary Medicine</v>
          </cell>
          <cell r="G158" t="str">
            <v>Pathobiology</v>
          </cell>
        </row>
        <row r="159">
          <cell r="A159">
            <v>14000</v>
          </cell>
          <cell r="B159" t="str">
            <v>Division 1</v>
          </cell>
          <cell r="C159" t="str">
            <v>Revenue Unit</v>
          </cell>
          <cell r="D159" t="str">
            <v>Academic Units</v>
          </cell>
          <cell r="E159" t="str">
            <v>College of Veterinary Medicine (Division 1)</v>
          </cell>
          <cell r="F159" t="str">
            <v>College of Veterinary Medicine</v>
          </cell>
          <cell r="G159" t="str">
            <v>Scott-Ritchey Research Center</v>
          </cell>
        </row>
        <row r="160">
          <cell r="A160">
            <v>14020</v>
          </cell>
          <cell r="B160" t="str">
            <v>Division 1</v>
          </cell>
          <cell r="C160" t="str">
            <v>Revenue Unit</v>
          </cell>
          <cell r="D160" t="str">
            <v>Academic Units</v>
          </cell>
          <cell r="E160" t="str">
            <v>College of Veterinary Medicine (Division 1)</v>
          </cell>
          <cell r="F160" t="str">
            <v>College of Veterinary Medicine</v>
          </cell>
          <cell r="G160" t="str">
            <v>Veterinary Medicine Administration</v>
          </cell>
        </row>
        <row r="161">
          <cell r="A161">
            <v>14030</v>
          </cell>
          <cell r="B161" t="str">
            <v>Division 1</v>
          </cell>
          <cell r="C161" t="str">
            <v>Revenue Unit</v>
          </cell>
          <cell r="D161" t="str">
            <v>Academic Units</v>
          </cell>
          <cell r="E161" t="str">
            <v>College of Veterinary Medicine (Division 1)</v>
          </cell>
          <cell r="F161" t="str">
            <v>College of Veterinary Medicine</v>
          </cell>
          <cell r="G161" t="str">
            <v>Info and Instructional Technology</v>
          </cell>
        </row>
        <row r="162">
          <cell r="A162">
            <v>14040</v>
          </cell>
          <cell r="B162" t="str">
            <v>Division 1</v>
          </cell>
          <cell r="C162" t="str">
            <v>Revenue Unit</v>
          </cell>
          <cell r="D162" t="str">
            <v>Academic Units</v>
          </cell>
          <cell r="E162" t="str">
            <v>College of Veterinary Medicine (Division 1)</v>
          </cell>
          <cell r="F162" t="str">
            <v>College of Veterinary Medicine</v>
          </cell>
          <cell r="G162" t="str">
            <v>Animal Health and Performance Prog</v>
          </cell>
        </row>
        <row r="163">
          <cell r="A163">
            <v>14200</v>
          </cell>
          <cell r="B163" t="str">
            <v>Division 1</v>
          </cell>
          <cell r="C163" t="str">
            <v>Revenue Unit</v>
          </cell>
          <cell r="D163" t="str">
            <v>Academic Units</v>
          </cell>
          <cell r="E163" t="str">
            <v>College of Architecture, Design &amp; Construction</v>
          </cell>
          <cell r="F163" t="str">
            <v>Architecture Design Construction</v>
          </cell>
          <cell r="G163" t="str">
            <v>Architecture Design Construction</v>
          </cell>
        </row>
        <row r="164">
          <cell r="A164">
            <v>14220</v>
          </cell>
          <cell r="B164" t="str">
            <v>Division 1</v>
          </cell>
          <cell r="C164" t="str">
            <v>Revenue Unit</v>
          </cell>
          <cell r="D164" t="str">
            <v>Academic Units</v>
          </cell>
          <cell r="E164" t="str">
            <v>College of Architecture, Design &amp; Construction</v>
          </cell>
          <cell r="F164" t="str">
            <v>Architecture Design Construction</v>
          </cell>
          <cell r="G164" t="str">
            <v>McWhorter School of Building Scienc</v>
          </cell>
        </row>
        <row r="165">
          <cell r="A165">
            <v>14240</v>
          </cell>
          <cell r="B165" t="str">
            <v>Division 1</v>
          </cell>
          <cell r="C165" t="str">
            <v>Revenue Unit</v>
          </cell>
          <cell r="D165" t="str">
            <v>Academic Units</v>
          </cell>
          <cell r="E165" t="str">
            <v>College of Architecture, Design &amp; Construction</v>
          </cell>
          <cell r="F165" t="str">
            <v>Architecture Design Construction</v>
          </cell>
          <cell r="G165" t="str">
            <v>Industrial and Graphic Design</v>
          </cell>
        </row>
        <row r="166">
          <cell r="A166">
            <v>14260</v>
          </cell>
          <cell r="B166" t="str">
            <v>Division 1</v>
          </cell>
          <cell r="C166" t="str">
            <v>Revenue Unit</v>
          </cell>
          <cell r="D166" t="str">
            <v>Academic Units</v>
          </cell>
          <cell r="E166" t="str">
            <v>College of Architecture, Design &amp; Construction</v>
          </cell>
          <cell r="F166" t="str">
            <v>Architecture Design Construction</v>
          </cell>
          <cell r="G166" t="str">
            <v>School of Architecture</v>
          </cell>
        </row>
        <row r="167">
          <cell r="A167">
            <v>14261</v>
          </cell>
          <cell r="B167" t="str">
            <v>Division 1</v>
          </cell>
          <cell r="C167" t="str">
            <v>Revenue Unit</v>
          </cell>
          <cell r="D167" t="str">
            <v>Academic Units</v>
          </cell>
          <cell r="E167" t="str">
            <v>College of Architecture, Design &amp; Construction</v>
          </cell>
          <cell r="F167" t="str">
            <v>Architecture Design Construction</v>
          </cell>
          <cell r="G167" t="str">
            <v>Urban Studios</v>
          </cell>
        </row>
        <row r="168">
          <cell r="A168">
            <v>14262</v>
          </cell>
          <cell r="B168" t="str">
            <v>Division 1</v>
          </cell>
          <cell r="C168" t="str">
            <v>Revenue Unit</v>
          </cell>
          <cell r="D168" t="str">
            <v>Academic Units</v>
          </cell>
          <cell r="E168" t="str">
            <v>College of Architecture, Design &amp; Construction</v>
          </cell>
          <cell r="F168" t="str">
            <v>Architecture Design Construction</v>
          </cell>
          <cell r="G168" t="str">
            <v>Rural Studios</v>
          </cell>
        </row>
        <row r="169">
          <cell r="A169">
            <v>14400</v>
          </cell>
          <cell r="B169" t="str">
            <v>Division 1</v>
          </cell>
          <cell r="C169" t="str">
            <v>Revenue Unit</v>
          </cell>
          <cell r="D169" t="str">
            <v>Academic Units</v>
          </cell>
          <cell r="E169" t="str">
            <v>School of Forestry and Wildlife Sciences (Division 1)</v>
          </cell>
          <cell r="F169" t="str">
            <v>School of Forestry &amp; Wildlife Sci</v>
          </cell>
          <cell r="G169" t="str">
            <v>Forestry &amp; Wildlife Sci Admin</v>
          </cell>
        </row>
        <row r="170">
          <cell r="A170">
            <v>14500</v>
          </cell>
          <cell r="B170" t="str">
            <v>Division 1</v>
          </cell>
          <cell r="C170" t="str">
            <v>Revenue Unit</v>
          </cell>
          <cell r="D170" t="str">
            <v>Academic Units</v>
          </cell>
          <cell r="E170" t="str">
            <v>School of Forestry and Wildlife Sciences (Division 1)</v>
          </cell>
          <cell r="F170" t="str">
            <v>School of Forestry &amp; Wildlife Sci</v>
          </cell>
          <cell r="G170" t="str">
            <v>Forestry &amp; Wildlife Sciences</v>
          </cell>
        </row>
        <row r="171">
          <cell r="A171">
            <v>14501</v>
          </cell>
          <cell r="B171" t="str">
            <v>Division 1</v>
          </cell>
          <cell r="C171" t="str">
            <v>Revenue Unit</v>
          </cell>
          <cell r="D171" t="str">
            <v>Academic Units</v>
          </cell>
          <cell r="E171" t="str">
            <v>School of Forestry and Wildlife Sciences (Division 1)</v>
          </cell>
          <cell r="F171" t="str">
            <v>School of Forestry &amp; Wildlife Sci</v>
          </cell>
          <cell r="G171" t="str">
            <v>Solon Dixon Forestry Center</v>
          </cell>
        </row>
        <row r="172">
          <cell r="A172">
            <v>14600</v>
          </cell>
          <cell r="B172" t="str">
            <v>Division 1</v>
          </cell>
          <cell r="C172" t="str">
            <v>Revenue Unit</v>
          </cell>
          <cell r="D172" t="str">
            <v>Academic Units</v>
          </cell>
          <cell r="E172" t="str">
            <v>College of Human Sciences (Division 1)</v>
          </cell>
          <cell r="F172" t="str">
            <v>College of Human Sciences</v>
          </cell>
          <cell r="G172" t="str">
            <v>Human Sciences Administration</v>
          </cell>
        </row>
        <row r="173">
          <cell r="A173">
            <v>14610</v>
          </cell>
          <cell r="B173" t="str">
            <v>Division 1</v>
          </cell>
          <cell r="C173" t="str">
            <v>Revenue Unit</v>
          </cell>
          <cell r="D173" t="str">
            <v>Academic Units</v>
          </cell>
          <cell r="E173" t="str">
            <v>College of Human Sciences (Division 1)</v>
          </cell>
          <cell r="F173" t="str">
            <v>College of Human Sciences</v>
          </cell>
          <cell r="G173" t="str">
            <v>Cary Center Adv Philan-Nonprofit St</v>
          </cell>
        </row>
        <row r="174">
          <cell r="A174">
            <v>14650</v>
          </cell>
          <cell r="B174" t="str">
            <v>Division 1</v>
          </cell>
          <cell r="C174" t="str">
            <v>Revenue Unit</v>
          </cell>
          <cell r="D174" t="str">
            <v>Academic Units</v>
          </cell>
          <cell r="E174" t="str">
            <v>College of Human Sciences (Division 1)</v>
          </cell>
          <cell r="F174" t="str">
            <v>College of Human Sciences</v>
          </cell>
          <cell r="G174" t="str">
            <v>Consumer Affairs</v>
          </cell>
        </row>
        <row r="175">
          <cell r="A175">
            <v>14670</v>
          </cell>
          <cell r="B175" t="str">
            <v>Division 1</v>
          </cell>
          <cell r="C175" t="str">
            <v>Revenue Unit</v>
          </cell>
          <cell r="D175" t="str">
            <v>Academic Units</v>
          </cell>
          <cell r="E175" t="str">
            <v>College of Human Sciences (Division 1)</v>
          </cell>
          <cell r="F175" t="str">
            <v>College of Human Sciences</v>
          </cell>
          <cell r="G175" t="str">
            <v>Human Devlmnt Family Studies</v>
          </cell>
        </row>
        <row r="176">
          <cell r="A176">
            <v>14690</v>
          </cell>
          <cell r="B176" t="str">
            <v>Division 1</v>
          </cell>
          <cell r="C176" t="str">
            <v>Revenue Unit</v>
          </cell>
          <cell r="D176" t="str">
            <v>Academic Units</v>
          </cell>
          <cell r="E176" t="str">
            <v>College of Human Sciences (Division 1)</v>
          </cell>
          <cell r="F176" t="str">
            <v>College of Human Sciences</v>
          </cell>
          <cell r="G176" t="str">
            <v>Nutrition and Food Science</v>
          </cell>
        </row>
        <row r="177">
          <cell r="A177">
            <v>14800</v>
          </cell>
          <cell r="B177" t="str">
            <v>Division 1</v>
          </cell>
          <cell r="C177" t="str">
            <v>Revenue Unit</v>
          </cell>
          <cell r="D177" t="str">
            <v>Academic Units</v>
          </cell>
          <cell r="E177" t="str">
            <v>School of Nursing</v>
          </cell>
          <cell r="F177" t="str">
            <v>School of Nursing</v>
          </cell>
          <cell r="G177" t="str">
            <v>Nursing Administration</v>
          </cell>
        </row>
        <row r="178">
          <cell r="A178">
            <v>14850</v>
          </cell>
          <cell r="B178" t="str">
            <v>Division 1</v>
          </cell>
          <cell r="C178" t="str">
            <v>Revenue Unit</v>
          </cell>
          <cell r="D178" t="str">
            <v>Academic Units</v>
          </cell>
          <cell r="E178" t="str">
            <v>School of Nursing</v>
          </cell>
          <cell r="F178" t="str">
            <v>School of Nursing</v>
          </cell>
          <cell r="G178" t="str">
            <v>Nursing</v>
          </cell>
        </row>
        <row r="179">
          <cell r="A179">
            <v>15000</v>
          </cell>
          <cell r="B179" t="str">
            <v>Division 1</v>
          </cell>
          <cell r="C179" t="str">
            <v>Revenue Unit</v>
          </cell>
          <cell r="D179" t="str">
            <v>Academic Units</v>
          </cell>
          <cell r="E179" t="str">
            <v>Harrison School of Pharmacy (Division 1)</v>
          </cell>
          <cell r="F179" t="str">
            <v>School of Pharmacy</v>
          </cell>
          <cell r="G179" t="str">
            <v>Pharmacy Administration</v>
          </cell>
        </row>
        <row r="180">
          <cell r="A180">
            <v>15010</v>
          </cell>
          <cell r="B180" t="str">
            <v>Division 1</v>
          </cell>
          <cell r="C180" t="str">
            <v>Revenue Unit</v>
          </cell>
          <cell r="D180" t="str">
            <v>Academic Units</v>
          </cell>
          <cell r="E180" t="str">
            <v>Harrison School of Pharmacy (Division 1)</v>
          </cell>
          <cell r="F180" t="str">
            <v>School of Pharmacy</v>
          </cell>
          <cell r="G180" t="str">
            <v>Alumni &amp; Prof Affairs Pharmacy</v>
          </cell>
        </row>
        <row r="181">
          <cell r="A181">
            <v>15020</v>
          </cell>
          <cell r="B181" t="str">
            <v>Division 1</v>
          </cell>
          <cell r="C181" t="str">
            <v>Revenue Unit</v>
          </cell>
          <cell r="D181" t="str">
            <v>Academic Units</v>
          </cell>
          <cell r="E181" t="str">
            <v>Harrison School of Pharmacy (Division 1)</v>
          </cell>
          <cell r="F181" t="str">
            <v>School of Pharmacy</v>
          </cell>
          <cell r="G181" t="str">
            <v>Ctr for PY Opers &amp; Desgns</v>
          </cell>
        </row>
        <row r="182">
          <cell r="A182">
            <v>15030</v>
          </cell>
          <cell r="B182" t="str">
            <v>Division 1</v>
          </cell>
          <cell r="C182" t="str">
            <v>Revenue Unit</v>
          </cell>
          <cell r="D182" t="str">
            <v>Academic Units</v>
          </cell>
          <cell r="E182" t="str">
            <v>Harrison School of Pharmacy (Division 1)</v>
          </cell>
          <cell r="F182" t="str">
            <v>School of Pharmacy</v>
          </cell>
          <cell r="G182" t="str">
            <v>Pharmacal Sciences</v>
          </cell>
        </row>
        <row r="183">
          <cell r="A183">
            <v>15040</v>
          </cell>
          <cell r="B183" t="str">
            <v>Division 1</v>
          </cell>
          <cell r="C183" t="str">
            <v>Revenue Unit</v>
          </cell>
          <cell r="D183" t="str">
            <v>Academic Units</v>
          </cell>
          <cell r="E183" t="str">
            <v>Harrison School of Pharmacy (Division 1)</v>
          </cell>
          <cell r="F183" t="str">
            <v>School of Pharmacy</v>
          </cell>
          <cell r="G183" t="str">
            <v>Pharmacy Care Systems</v>
          </cell>
        </row>
        <row r="184">
          <cell r="A184">
            <v>15060</v>
          </cell>
          <cell r="B184" t="str">
            <v>Division 1</v>
          </cell>
          <cell r="C184" t="str">
            <v>Revenue Unit</v>
          </cell>
          <cell r="D184" t="str">
            <v>Academic Units</v>
          </cell>
          <cell r="E184" t="str">
            <v>Harrison School of Pharmacy (Division 1)</v>
          </cell>
          <cell r="F184" t="str">
            <v>School of Pharmacy</v>
          </cell>
          <cell r="G184" t="str">
            <v>Pharmacy Practice</v>
          </cell>
        </row>
        <row r="185">
          <cell r="A185">
            <v>15070</v>
          </cell>
          <cell r="B185" t="str">
            <v>Division 1</v>
          </cell>
          <cell r="C185" t="str">
            <v>Revenue Unit</v>
          </cell>
          <cell r="D185" t="str">
            <v>Academic Units</v>
          </cell>
          <cell r="E185" t="str">
            <v>Harrison School of Pharmacy (Division 1)</v>
          </cell>
          <cell r="F185" t="str">
            <v>School of Pharmacy</v>
          </cell>
          <cell r="G185" t="str">
            <v>Pharmacy Health Services</v>
          </cell>
        </row>
        <row r="186">
          <cell r="A186">
            <v>15080</v>
          </cell>
          <cell r="B186" t="str">
            <v>Division 1</v>
          </cell>
          <cell r="C186" t="str">
            <v>Revenue Unit</v>
          </cell>
          <cell r="D186" t="str">
            <v>Academic Units</v>
          </cell>
          <cell r="E186" t="str">
            <v>Harrison School of Pharmacy (Division 1)</v>
          </cell>
          <cell r="F186" t="str">
            <v>School of Pharmacy</v>
          </cell>
          <cell r="G186" t="str">
            <v>HSOP Mobile Campus Program</v>
          </cell>
        </row>
        <row r="187">
          <cell r="A187">
            <v>15200</v>
          </cell>
          <cell r="B187" t="str">
            <v>Division 1</v>
          </cell>
          <cell r="C187" t="str">
            <v>Central Units</v>
          </cell>
          <cell r="D187" t="str">
            <v>Provost and VP Academic Affairs</v>
          </cell>
          <cell r="E187" t="str">
            <v>Library</v>
          </cell>
          <cell r="F187" t="str">
            <v>Library</v>
          </cell>
          <cell r="G187" t="str">
            <v>Library</v>
          </cell>
        </row>
        <row r="188">
          <cell r="A188">
            <v>15300</v>
          </cell>
          <cell r="B188" t="str">
            <v>Division 1</v>
          </cell>
          <cell r="C188" t="str">
            <v>Central Units</v>
          </cell>
          <cell r="D188" t="str">
            <v>Provost and VP Academic Affairs</v>
          </cell>
          <cell r="E188" t="str">
            <v>Diversity and Multicultural Affairs</v>
          </cell>
          <cell r="F188" t="str">
            <v>Diversity and Multicultural Affairs</v>
          </cell>
          <cell r="G188" t="str">
            <v>Diversity Multicultural Affairs Adm</v>
          </cell>
        </row>
        <row r="189">
          <cell r="A189">
            <v>15301</v>
          </cell>
          <cell r="B189" t="str">
            <v>Division 1</v>
          </cell>
          <cell r="C189" t="str">
            <v>Central Units</v>
          </cell>
          <cell r="D189" t="str">
            <v>Provost and VP Academic Affairs</v>
          </cell>
          <cell r="E189" t="str">
            <v>Diversity and Multicultural Affairs</v>
          </cell>
          <cell r="F189" t="str">
            <v>Diversity and Multicultural Affairs</v>
          </cell>
          <cell r="G189" t="str">
            <v>Access and Community Initiatives</v>
          </cell>
        </row>
        <row r="190">
          <cell r="A190">
            <v>15302</v>
          </cell>
          <cell r="B190" t="str">
            <v>Division 1</v>
          </cell>
          <cell r="C190" t="str">
            <v>Central Units</v>
          </cell>
          <cell r="D190" t="str">
            <v>Provost and VP Academic Affairs</v>
          </cell>
          <cell r="E190" t="str">
            <v>Diversity and Multicultural Affairs</v>
          </cell>
          <cell r="F190" t="str">
            <v>Diversity and Multicultural Affairs</v>
          </cell>
          <cell r="G190" t="str">
            <v>Women's Initiatives</v>
          </cell>
        </row>
        <row r="191">
          <cell r="A191">
            <v>15303</v>
          </cell>
          <cell r="B191" t="str">
            <v>Division 1</v>
          </cell>
          <cell r="C191" t="str">
            <v>Central Units</v>
          </cell>
          <cell r="D191" t="str">
            <v>Provost and VP Academic Affairs</v>
          </cell>
          <cell r="E191" t="str">
            <v>Diversity and Multicultural Affairs</v>
          </cell>
          <cell r="F191" t="str">
            <v>Diversity and Multicultural Affairs</v>
          </cell>
          <cell r="G191" t="str">
            <v>Diversity Faculty Mentor</v>
          </cell>
        </row>
        <row r="192">
          <cell r="A192">
            <v>15304</v>
          </cell>
          <cell r="B192" t="str">
            <v>Division 1</v>
          </cell>
          <cell r="C192" t="str">
            <v>Central Units</v>
          </cell>
          <cell r="D192" t="str">
            <v>Provost and VP Academic Affairs</v>
          </cell>
          <cell r="E192" t="str">
            <v>Diversity and Multicultural Affairs</v>
          </cell>
          <cell r="F192" t="str">
            <v>Diversity and Multicultural Affairs</v>
          </cell>
          <cell r="G192" t="str">
            <v>Educational Opportunity Center</v>
          </cell>
        </row>
        <row r="193">
          <cell r="A193">
            <v>15500</v>
          </cell>
          <cell r="B193" t="str">
            <v>Division 1</v>
          </cell>
          <cell r="C193" t="str">
            <v>Central Units</v>
          </cell>
          <cell r="D193" t="str">
            <v>Provost and VP Academic Affairs</v>
          </cell>
          <cell r="E193" t="str">
            <v>Office of Information Technology</v>
          </cell>
          <cell r="F193" t="str">
            <v>Office of Info Technology</v>
          </cell>
          <cell r="G193" t="str">
            <v>Office of Info Technology Admin</v>
          </cell>
        </row>
        <row r="194">
          <cell r="A194">
            <v>15510</v>
          </cell>
          <cell r="B194" t="str">
            <v>Division 1</v>
          </cell>
          <cell r="C194" t="str">
            <v>Central Units</v>
          </cell>
          <cell r="D194" t="str">
            <v>Provost and VP Academic Affairs</v>
          </cell>
          <cell r="E194" t="str">
            <v>Office of Information Technology</v>
          </cell>
          <cell r="F194" t="str">
            <v>Office of Info Technology</v>
          </cell>
          <cell r="G194" t="str">
            <v>Information Technology Support</v>
          </cell>
        </row>
        <row r="195">
          <cell r="A195">
            <v>15530</v>
          </cell>
          <cell r="B195" t="str">
            <v>Division 1</v>
          </cell>
          <cell r="C195" t="str">
            <v>Central Units</v>
          </cell>
          <cell r="D195" t="str">
            <v>Provost and VP Academic Affairs</v>
          </cell>
          <cell r="E195" t="str">
            <v>Office of Information Technology</v>
          </cell>
          <cell r="F195" t="str">
            <v>Office of Info Technology</v>
          </cell>
          <cell r="G195" t="str">
            <v>Information Tech Business Serv</v>
          </cell>
        </row>
        <row r="196">
          <cell r="A196">
            <v>15540</v>
          </cell>
          <cell r="B196" t="str">
            <v>Division 1</v>
          </cell>
          <cell r="C196" t="str">
            <v>Central Units</v>
          </cell>
          <cell r="D196" t="str">
            <v>Provost and VP Academic Affairs</v>
          </cell>
          <cell r="E196" t="str">
            <v>Office of Information Technology</v>
          </cell>
          <cell r="F196" t="str">
            <v>Office of Info Technology</v>
          </cell>
          <cell r="G196" t="str">
            <v>Telecom Infrastructure</v>
          </cell>
        </row>
        <row r="197">
          <cell r="A197">
            <v>15700</v>
          </cell>
          <cell r="B197" t="str">
            <v>Division 1</v>
          </cell>
          <cell r="C197" t="str">
            <v>Central Units</v>
          </cell>
          <cell r="D197" t="str">
            <v>Provost and VP Academic Affairs</v>
          </cell>
          <cell r="E197" t="str">
            <v>Undergraduate Studies</v>
          </cell>
          <cell r="F197" t="str">
            <v>Undergraduate Studies</v>
          </cell>
          <cell r="G197" t="str">
            <v>Air Force ROTC</v>
          </cell>
        </row>
        <row r="198">
          <cell r="A198">
            <v>15720</v>
          </cell>
          <cell r="B198" t="str">
            <v>Division 1</v>
          </cell>
          <cell r="C198" t="str">
            <v>Central Units</v>
          </cell>
          <cell r="D198" t="str">
            <v>Provost and VP Academic Affairs</v>
          </cell>
          <cell r="E198" t="str">
            <v>Undergraduate Studies</v>
          </cell>
          <cell r="F198" t="str">
            <v>Undergraduate Studies</v>
          </cell>
          <cell r="G198" t="str">
            <v>Army ROTC</v>
          </cell>
        </row>
        <row r="199">
          <cell r="A199">
            <v>15730</v>
          </cell>
          <cell r="B199" t="str">
            <v>Division 1</v>
          </cell>
          <cell r="C199" t="str">
            <v>Central Units</v>
          </cell>
          <cell r="D199" t="str">
            <v>Provost and VP Academic Affairs</v>
          </cell>
          <cell r="E199" t="str">
            <v>Undergraduate Studies</v>
          </cell>
          <cell r="F199" t="str">
            <v>Undergraduate Studies</v>
          </cell>
          <cell r="G199" t="str">
            <v>Cooperative Education</v>
          </cell>
        </row>
        <row r="200">
          <cell r="A200">
            <v>15750</v>
          </cell>
          <cell r="B200" t="str">
            <v>Division 1</v>
          </cell>
          <cell r="C200" t="str">
            <v>Central Units</v>
          </cell>
          <cell r="D200" t="str">
            <v>Associate Provost &amp; VP for Research</v>
          </cell>
          <cell r="E200" t="str">
            <v>Associate Provost &amp; VP for Research</v>
          </cell>
          <cell r="F200" t="str">
            <v>Natural Resource Mgmt Dev Inst</v>
          </cell>
          <cell r="G200" t="str">
            <v>Environmental/Substainability Pgms</v>
          </cell>
        </row>
        <row r="201">
          <cell r="A201">
            <v>15760</v>
          </cell>
          <cell r="B201" t="str">
            <v>Division 1</v>
          </cell>
          <cell r="C201" t="str">
            <v>Central Units</v>
          </cell>
          <cell r="D201" t="str">
            <v>Provost and VP Academic Affairs</v>
          </cell>
          <cell r="E201" t="str">
            <v>Undergraduate Studies</v>
          </cell>
          <cell r="F201" t="str">
            <v>Undergraduate Studies</v>
          </cell>
          <cell r="G201" t="str">
            <v>Honors Program</v>
          </cell>
        </row>
        <row r="202">
          <cell r="A202">
            <v>15770</v>
          </cell>
          <cell r="B202" t="str">
            <v>Division 1</v>
          </cell>
          <cell r="C202" t="str">
            <v>Central Units</v>
          </cell>
          <cell r="D202" t="str">
            <v>Provost and VP Academic Affairs</v>
          </cell>
          <cell r="E202" t="str">
            <v>Undergraduate Studies</v>
          </cell>
          <cell r="F202" t="str">
            <v>Undergraduate Studies</v>
          </cell>
          <cell r="G202" t="str">
            <v>Human Odyssey</v>
          </cell>
        </row>
        <row r="203">
          <cell r="A203">
            <v>15790</v>
          </cell>
          <cell r="B203" t="str">
            <v>Division 1</v>
          </cell>
          <cell r="C203" t="str">
            <v>Central Units</v>
          </cell>
          <cell r="D203" t="str">
            <v>Provost and VP Academic Affairs</v>
          </cell>
          <cell r="E203" t="str">
            <v>Undergraduate Studies</v>
          </cell>
          <cell r="F203" t="str">
            <v>Undergraduate Studies</v>
          </cell>
          <cell r="G203" t="str">
            <v>Navy ROTC</v>
          </cell>
        </row>
        <row r="204">
          <cell r="A204">
            <v>15800</v>
          </cell>
          <cell r="B204" t="str">
            <v>Division 1</v>
          </cell>
          <cell r="C204" t="str">
            <v>Central Units</v>
          </cell>
          <cell r="D204" t="str">
            <v>Provost and VP Academic Affairs</v>
          </cell>
          <cell r="E204" t="str">
            <v>Provost and VP for Academic Affairs</v>
          </cell>
          <cell r="F204" t="str">
            <v>Provost and VP Academic Affair</v>
          </cell>
          <cell r="G204" t="str">
            <v>Office of Accessibility</v>
          </cell>
        </row>
        <row r="205">
          <cell r="A205">
            <v>15810</v>
          </cell>
          <cell r="B205" t="str">
            <v>Division 1</v>
          </cell>
          <cell r="C205" t="str">
            <v>Central Units</v>
          </cell>
          <cell r="D205" t="str">
            <v>Provost and VP Academic Affairs</v>
          </cell>
          <cell r="E205" t="str">
            <v>Provost and VP for Academic Affairs</v>
          </cell>
          <cell r="F205" t="str">
            <v>Provost and VP Academic Affair</v>
          </cell>
          <cell r="G205" t="str">
            <v>Provost &amp; VP Academic Affairs</v>
          </cell>
        </row>
        <row r="206">
          <cell r="A206">
            <v>15811</v>
          </cell>
          <cell r="B206" t="str">
            <v>Division 1</v>
          </cell>
          <cell r="C206" t="str">
            <v>Central Units</v>
          </cell>
          <cell r="D206" t="str">
            <v>Provost and VP Academic Affairs</v>
          </cell>
          <cell r="E206" t="str">
            <v>Provost and VP for Academic Affairs</v>
          </cell>
          <cell r="F206" t="str">
            <v>Provost and VP Academic Affair</v>
          </cell>
          <cell r="G206" t="str">
            <v>Biggio Center</v>
          </cell>
        </row>
        <row r="207">
          <cell r="A207">
            <v>15820</v>
          </cell>
          <cell r="B207" t="str">
            <v>Division 1</v>
          </cell>
          <cell r="C207" t="str">
            <v>Central Units</v>
          </cell>
          <cell r="D207" t="str">
            <v>Associate Provost &amp; VP for Research</v>
          </cell>
          <cell r="E207" t="str">
            <v>Associate Provost &amp; VP for Research</v>
          </cell>
          <cell r="F207" t="str">
            <v>Natural Resource Mgmt Dev Inst</v>
          </cell>
          <cell r="G207" t="str">
            <v>Water Resources Research Inst</v>
          </cell>
        </row>
        <row r="208">
          <cell r="A208">
            <v>16000</v>
          </cell>
          <cell r="B208" t="str">
            <v>Division 1</v>
          </cell>
          <cell r="C208" t="str">
            <v>Central Units</v>
          </cell>
          <cell r="D208" t="str">
            <v>Provost and VP Academic Affairs</v>
          </cell>
          <cell r="E208" t="str">
            <v>Assistant VP for University Outreach</v>
          </cell>
          <cell r="F208" t="str">
            <v>Assoc Prov &amp; VP for Outreach</v>
          </cell>
          <cell r="G208" t="str">
            <v>Assoc Prov &amp; VP for Outreach</v>
          </cell>
        </row>
        <row r="209">
          <cell r="A209">
            <v>16020</v>
          </cell>
          <cell r="B209" t="str">
            <v>Division 1</v>
          </cell>
          <cell r="C209" t="str">
            <v>Central Units</v>
          </cell>
          <cell r="D209" t="str">
            <v>Provost and VP Academic Affairs</v>
          </cell>
          <cell r="E209" t="str">
            <v>Assistant VP for University Outreach</v>
          </cell>
          <cell r="F209" t="str">
            <v>Assoc Prov &amp; VP for Outreach</v>
          </cell>
          <cell r="G209" t="str">
            <v>Center-Governmental Services</v>
          </cell>
        </row>
        <row r="210">
          <cell r="A210">
            <v>16050</v>
          </cell>
          <cell r="B210" t="str">
            <v>Division 1</v>
          </cell>
          <cell r="C210" t="str">
            <v>Central Units</v>
          </cell>
          <cell r="D210" t="str">
            <v>Provost and VP Academic Affairs</v>
          </cell>
          <cell r="E210" t="str">
            <v>Assistant VP for University Outreach</v>
          </cell>
          <cell r="F210" t="str">
            <v>Assoc Prov &amp; VP for Outreach</v>
          </cell>
          <cell r="G210" t="str">
            <v>EconomicandCoimmunity Dev Institute</v>
          </cell>
        </row>
        <row r="211">
          <cell r="A211">
            <v>16060</v>
          </cell>
          <cell r="B211" t="str">
            <v>Division 1</v>
          </cell>
          <cell r="C211" t="str">
            <v>Central Units</v>
          </cell>
          <cell r="D211" t="str">
            <v>Provost and VP Academic Affairs</v>
          </cell>
          <cell r="E211" t="str">
            <v>Assistant VP for University Outreach</v>
          </cell>
          <cell r="F211" t="str">
            <v>Assoc Prov &amp; VP for Outreach</v>
          </cell>
          <cell r="G211" t="str">
            <v>Office of Public Service</v>
          </cell>
        </row>
        <row r="212">
          <cell r="A212">
            <v>16070</v>
          </cell>
          <cell r="B212" t="str">
            <v>Division 1</v>
          </cell>
          <cell r="C212" t="str">
            <v>Central Units</v>
          </cell>
          <cell r="D212" t="str">
            <v>Provost and VP Academic Affairs</v>
          </cell>
          <cell r="E212" t="str">
            <v>Assistant VP for University Outreach</v>
          </cell>
          <cell r="F212" t="str">
            <v>Assoc Prov &amp; VP for Outreach</v>
          </cell>
          <cell r="G212" t="str">
            <v>Professional &amp; Continuing Education</v>
          </cell>
        </row>
        <row r="213">
          <cell r="A213">
            <v>17000</v>
          </cell>
          <cell r="B213" t="str">
            <v>Division 1</v>
          </cell>
          <cell r="C213" t="str">
            <v>Central Units</v>
          </cell>
          <cell r="D213" t="str">
            <v>Associate Provost &amp; VP for Research</v>
          </cell>
          <cell r="E213" t="str">
            <v>Associate Provost &amp; VP for Research</v>
          </cell>
          <cell r="F213" t="str">
            <v>Assoc Prov &amp; VP for Research</v>
          </cell>
          <cell r="G213" t="str">
            <v>Space Research Institute</v>
          </cell>
        </row>
        <row r="214">
          <cell r="A214">
            <v>17030</v>
          </cell>
          <cell r="B214" t="str">
            <v>Division 1</v>
          </cell>
          <cell r="C214" t="str">
            <v>Central Units</v>
          </cell>
          <cell r="D214" t="str">
            <v>Associate Provost &amp; VP for Research</v>
          </cell>
          <cell r="E214" t="str">
            <v>Associate Provost &amp; VP for Research</v>
          </cell>
          <cell r="F214" t="str">
            <v>Assoc Prov &amp; VP for Research</v>
          </cell>
          <cell r="G214" t="str">
            <v>Commercial Dev of Space</v>
          </cell>
        </row>
        <row r="215">
          <cell r="A215">
            <v>17060</v>
          </cell>
          <cell r="B215" t="str">
            <v>Division 1</v>
          </cell>
          <cell r="C215" t="str">
            <v>Central Units</v>
          </cell>
          <cell r="D215" t="str">
            <v>Associate Provost &amp; VP for Research</v>
          </cell>
          <cell r="E215" t="str">
            <v>Associate Provost &amp; VP for Research</v>
          </cell>
          <cell r="F215" t="str">
            <v>Assoc Prov &amp; VP for Research</v>
          </cell>
          <cell r="G215" t="str">
            <v>VP Research Administration</v>
          </cell>
        </row>
        <row r="216">
          <cell r="A216">
            <v>17090</v>
          </cell>
          <cell r="B216" t="str">
            <v>Division 1</v>
          </cell>
          <cell r="C216" t="str">
            <v>Central Units</v>
          </cell>
          <cell r="D216" t="str">
            <v>Associate Provost &amp; VP for Research</v>
          </cell>
          <cell r="E216" t="str">
            <v>Associate Provost &amp; VP for Research</v>
          </cell>
          <cell r="F216" t="str">
            <v>Assoc Prov &amp; VP for Research</v>
          </cell>
          <cell r="G216" t="str">
            <v>Animal Resources</v>
          </cell>
        </row>
        <row r="217">
          <cell r="A217">
            <v>17120</v>
          </cell>
          <cell r="B217" t="str">
            <v>Division 1</v>
          </cell>
          <cell r="C217" t="str">
            <v>Central Units</v>
          </cell>
          <cell r="D217" t="str">
            <v>Associate Provost &amp; VP for Research</v>
          </cell>
          <cell r="E217" t="str">
            <v>Associate Provost &amp; VP for Research</v>
          </cell>
          <cell r="F217" t="str">
            <v>Assoc Prov &amp; VP for Research</v>
          </cell>
          <cell r="G217" t="str">
            <v>AU Res Inst Fac - AURIF</v>
          </cell>
        </row>
        <row r="218">
          <cell r="A218">
            <v>17150</v>
          </cell>
          <cell r="B218" t="str">
            <v>Division 1</v>
          </cell>
          <cell r="C218" t="str">
            <v>Central Units</v>
          </cell>
          <cell r="D218" t="str">
            <v>Associate Provost &amp; VP for Research</v>
          </cell>
          <cell r="E218" t="str">
            <v>Associate Provost &amp; VP for Research</v>
          </cell>
          <cell r="F218" t="str">
            <v>Assoc Prov &amp; VP for Research</v>
          </cell>
          <cell r="G218" t="str">
            <v>Biological Control Institute</v>
          </cell>
        </row>
        <row r="219">
          <cell r="A219">
            <v>17180</v>
          </cell>
          <cell r="B219" t="str">
            <v>Division 1</v>
          </cell>
          <cell r="C219" t="str">
            <v>Central Units</v>
          </cell>
          <cell r="D219" t="str">
            <v>Associate Provost &amp; VP for Research</v>
          </cell>
          <cell r="E219" t="str">
            <v>Associate Provost &amp; VP for Research</v>
          </cell>
          <cell r="F219" t="str">
            <v>Assoc Prov &amp; VP for Research</v>
          </cell>
          <cell r="G219" t="str">
            <v>Canine &amp; Detect Res Inst</v>
          </cell>
        </row>
        <row r="220">
          <cell r="A220">
            <v>17240</v>
          </cell>
          <cell r="B220" t="str">
            <v>Division 1</v>
          </cell>
          <cell r="C220" t="str">
            <v>Central Units</v>
          </cell>
          <cell r="D220" t="str">
            <v>Associate Provost &amp; VP for Research</v>
          </cell>
          <cell r="E220" t="str">
            <v>Associate Provost &amp; VP for Research</v>
          </cell>
          <cell r="F220" t="str">
            <v>Assoc Prov &amp; VP for Research</v>
          </cell>
          <cell r="G220" t="str">
            <v>External Program Development</v>
          </cell>
        </row>
        <row r="221">
          <cell r="A221">
            <v>17300</v>
          </cell>
          <cell r="B221" t="str">
            <v>Division 1</v>
          </cell>
          <cell r="C221" t="str">
            <v>Central Units</v>
          </cell>
          <cell r="D221" t="str">
            <v>Associate Provost &amp; VP for Research</v>
          </cell>
          <cell r="E221" t="str">
            <v>Associate Provost &amp; VP for Research</v>
          </cell>
          <cell r="F221" t="str">
            <v>Assoc Prov &amp; VP for Research</v>
          </cell>
          <cell r="G221" t="str">
            <v>Human Subjects</v>
          </cell>
        </row>
        <row r="222">
          <cell r="A222">
            <v>17420</v>
          </cell>
          <cell r="B222" t="str">
            <v>Division 1</v>
          </cell>
          <cell r="C222" t="str">
            <v>Central Units</v>
          </cell>
          <cell r="D222" t="str">
            <v>Associate Provost &amp; VP for Research</v>
          </cell>
          <cell r="E222" t="str">
            <v>Associate Provost &amp; VP for Research</v>
          </cell>
          <cell r="F222" t="str">
            <v>Assoc Prov &amp; VP for Research</v>
          </cell>
          <cell r="G222" t="str">
            <v>Office of Technology Transfer</v>
          </cell>
        </row>
        <row r="223">
          <cell r="A223">
            <v>17480</v>
          </cell>
          <cell r="B223" t="str">
            <v>Division 1</v>
          </cell>
          <cell r="C223" t="str">
            <v>Central Units</v>
          </cell>
          <cell r="D223" t="str">
            <v>Associate Provost &amp; VP for Research</v>
          </cell>
          <cell r="E223" t="str">
            <v>Associate Provost &amp; VP for Research</v>
          </cell>
          <cell r="F223" t="str">
            <v>Assoc Prov &amp; VP for Research</v>
          </cell>
          <cell r="G223" t="str">
            <v>Research Electronics Spr Facl</v>
          </cell>
        </row>
        <row r="224">
          <cell r="A224">
            <v>17482</v>
          </cell>
          <cell r="B224" t="str">
            <v>Division 1</v>
          </cell>
          <cell r="C224" t="str">
            <v>Central Units</v>
          </cell>
          <cell r="D224" t="str">
            <v>Associate Provost &amp; VP for Research</v>
          </cell>
          <cell r="E224" t="str">
            <v>Associate Provost &amp; VP for Research</v>
          </cell>
          <cell r="F224" t="str">
            <v>Assoc Prov &amp; VP for Research</v>
          </cell>
          <cell r="G224" t="str">
            <v>Biological Research Facility</v>
          </cell>
        </row>
        <row r="225">
          <cell r="A225">
            <v>18000</v>
          </cell>
          <cell r="B225" t="str">
            <v>Division 1</v>
          </cell>
          <cell r="C225" t="str">
            <v>Central Units</v>
          </cell>
          <cell r="D225" t="str">
            <v>Vice President Student Affairs</v>
          </cell>
          <cell r="E225" t="str">
            <v>VP for Student Affairs</v>
          </cell>
          <cell r="F225" t="str">
            <v>Vice President Student Affairs</v>
          </cell>
          <cell r="G225" t="str">
            <v>VP Student Affairs Admin</v>
          </cell>
        </row>
        <row r="226">
          <cell r="A226">
            <v>18100</v>
          </cell>
          <cell r="B226" t="str">
            <v>Division 1</v>
          </cell>
          <cell r="C226" t="str">
            <v>Central Units</v>
          </cell>
          <cell r="D226" t="str">
            <v>Provost and VP Academic Affairs</v>
          </cell>
          <cell r="E226" t="str">
            <v>Undergraduate Studies</v>
          </cell>
          <cell r="F226" t="str">
            <v>Undergraduate Studies</v>
          </cell>
          <cell r="G226" t="str">
            <v>Auburn University Career Center</v>
          </cell>
        </row>
        <row r="227">
          <cell r="A227">
            <v>18110</v>
          </cell>
          <cell r="B227" t="str">
            <v>Division 1</v>
          </cell>
          <cell r="C227" t="str">
            <v>Central Units</v>
          </cell>
          <cell r="D227" t="str">
            <v>Provost and VP Academic Affairs</v>
          </cell>
          <cell r="E227" t="str">
            <v>Undergraduate Studies</v>
          </cell>
          <cell r="F227" t="str">
            <v>Undergraduate Studies</v>
          </cell>
          <cell r="G227" t="str">
            <v>Educational Support Services</v>
          </cell>
        </row>
        <row r="228">
          <cell r="A228">
            <v>18115</v>
          </cell>
          <cell r="B228" t="str">
            <v>Division 1</v>
          </cell>
          <cell r="C228" t="str">
            <v>Central Units</v>
          </cell>
          <cell r="D228" t="str">
            <v>Provost and VP Academic Affairs</v>
          </cell>
          <cell r="E228" t="str">
            <v>Undergraduate Studies</v>
          </cell>
          <cell r="F228" t="str">
            <v>Undergraduate Studies</v>
          </cell>
          <cell r="G228" t="str">
            <v>Undergraduate Studies Admin</v>
          </cell>
        </row>
        <row r="229">
          <cell r="A229">
            <v>18116</v>
          </cell>
          <cell r="B229" t="str">
            <v>Division 1</v>
          </cell>
          <cell r="C229" t="str">
            <v>Central Units</v>
          </cell>
          <cell r="D229" t="str">
            <v>Provost and VP Academic Affairs</v>
          </cell>
          <cell r="E229" t="str">
            <v>Undergraduate Studies</v>
          </cell>
          <cell r="F229" t="str">
            <v>Undergraduate Studies</v>
          </cell>
          <cell r="G229" t="str">
            <v>Career &amp; Academic Counseling Center</v>
          </cell>
        </row>
        <row r="230">
          <cell r="A230">
            <v>18130</v>
          </cell>
          <cell r="B230" t="str">
            <v>Division 1</v>
          </cell>
          <cell r="C230" t="str">
            <v>Central Units</v>
          </cell>
          <cell r="D230" t="str">
            <v>Provost and VP Academic Affairs</v>
          </cell>
          <cell r="E230" t="str">
            <v>Undergraduate Studies</v>
          </cell>
          <cell r="F230" t="str">
            <v>Undergraduate Studies</v>
          </cell>
          <cell r="G230" t="str">
            <v>First Year Experience</v>
          </cell>
        </row>
        <row r="231">
          <cell r="A231">
            <v>18140</v>
          </cell>
          <cell r="B231" t="str">
            <v>Division 1</v>
          </cell>
          <cell r="C231" t="str">
            <v>Central Units</v>
          </cell>
          <cell r="D231" t="str">
            <v>Vice President Student Affairs</v>
          </cell>
          <cell r="E231" t="str">
            <v>VP for Student Affairs</v>
          </cell>
          <cell r="F231" t="str">
            <v>Vice President Student Affairs</v>
          </cell>
          <cell r="G231" t="str">
            <v>Student Counseling Services</v>
          </cell>
        </row>
        <row r="232">
          <cell r="A232">
            <v>18150</v>
          </cell>
          <cell r="B232" t="str">
            <v>Division 1</v>
          </cell>
          <cell r="C232" t="str">
            <v>Central Units</v>
          </cell>
          <cell r="D232" t="str">
            <v>Vice President Student Affairs</v>
          </cell>
          <cell r="E232" t="str">
            <v>VP for Student Affairs</v>
          </cell>
          <cell r="F232" t="str">
            <v>Vice President Student Affairs</v>
          </cell>
          <cell r="G232" t="str">
            <v>Campus Recreation</v>
          </cell>
        </row>
        <row r="233">
          <cell r="A233">
            <v>18160</v>
          </cell>
          <cell r="B233" t="str">
            <v>Division 1</v>
          </cell>
          <cell r="C233" t="str">
            <v>Central Units</v>
          </cell>
          <cell r="D233" t="str">
            <v>Vice President Student Affairs</v>
          </cell>
          <cell r="E233" t="str">
            <v>VP for Student Affairs</v>
          </cell>
          <cell r="F233" t="str">
            <v>Vice President Student Affairs</v>
          </cell>
          <cell r="G233" t="str">
            <v>Campus Recreation Sports</v>
          </cell>
        </row>
        <row r="234">
          <cell r="A234">
            <v>18170</v>
          </cell>
          <cell r="B234" t="str">
            <v>Division 1</v>
          </cell>
          <cell r="C234" t="str">
            <v>Central Units</v>
          </cell>
          <cell r="D234" t="str">
            <v>Provost and VP Academic Affairs</v>
          </cell>
          <cell r="E234" t="str">
            <v>Undergraduate Studies</v>
          </cell>
          <cell r="F234" t="str">
            <v>Undergraduate Studies</v>
          </cell>
          <cell r="G234" t="str">
            <v>Supplemental Instruction</v>
          </cell>
        </row>
        <row r="235">
          <cell r="A235">
            <v>18180</v>
          </cell>
          <cell r="B235" t="str">
            <v>Division 1</v>
          </cell>
          <cell r="C235" t="str">
            <v>Central Units</v>
          </cell>
          <cell r="D235" t="str">
            <v>Provost and VP Academic Affairs</v>
          </cell>
          <cell r="E235" t="str">
            <v>Undergraduate Studies</v>
          </cell>
          <cell r="F235" t="str">
            <v>Undergraduate Studies</v>
          </cell>
          <cell r="G235" t="str">
            <v>Academic Support</v>
          </cell>
        </row>
        <row r="236">
          <cell r="A236">
            <v>18200</v>
          </cell>
          <cell r="B236" t="str">
            <v>Division 1</v>
          </cell>
          <cell r="C236" t="str">
            <v>Central Units</v>
          </cell>
          <cell r="D236" t="str">
            <v>Enrollment Services</v>
          </cell>
          <cell r="E236" t="str">
            <v>Enrollment Services</v>
          </cell>
          <cell r="F236" t="str">
            <v>Enrollment Services</v>
          </cell>
          <cell r="G236" t="str">
            <v>Office of Enrollment Services Admin</v>
          </cell>
        </row>
        <row r="237">
          <cell r="A237">
            <v>18202</v>
          </cell>
          <cell r="B237" t="str">
            <v>Division 1</v>
          </cell>
          <cell r="C237" t="str">
            <v>Central Units</v>
          </cell>
          <cell r="D237" t="str">
            <v>Enrollment Services</v>
          </cell>
          <cell r="E237" t="str">
            <v>Enrollment Services</v>
          </cell>
          <cell r="F237" t="str">
            <v>Enrollment Services</v>
          </cell>
          <cell r="G237" t="str">
            <v>Office of Enrollment Services</v>
          </cell>
        </row>
        <row r="238">
          <cell r="A238">
            <v>18210</v>
          </cell>
          <cell r="B238" t="str">
            <v>Division 1</v>
          </cell>
          <cell r="C238" t="str">
            <v>Central Units</v>
          </cell>
          <cell r="D238" t="str">
            <v>Provost and VP Academic Affairs</v>
          </cell>
          <cell r="E238" t="str">
            <v>Provost and VP for Academic Affairs</v>
          </cell>
          <cell r="F238" t="str">
            <v>Provost and VP Academic Affair</v>
          </cell>
          <cell r="G238" t="str">
            <v>Office of the Registrar</v>
          </cell>
        </row>
        <row r="239">
          <cell r="A239">
            <v>18220</v>
          </cell>
          <cell r="B239" t="str">
            <v>Division 1</v>
          </cell>
          <cell r="C239" t="str">
            <v>Central Units</v>
          </cell>
          <cell r="D239" t="str">
            <v>Enrollment Services</v>
          </cell>
          <cell r="E239" t="str">
            <v>Enrollment Services</v>
          </cell>
          <cell r="F239" t="str">
            <v>Enrollment Services</v>
          </cell>
          <cell r="G239" t="str">
            <v>Office of University Recruitment</v>
          </cell>
        </row>
        <row r="240">
          <cell r="A240">
            <v>18230</v>
          </cell>
          <cell r="B240" t="str">
            <v>Division 1</v>
          </cell>
          <cell r="C240" t="str">
            <v>Central Units</v>
          </cell>
          <cell r="D240" t="str">
            <v>Enrollment Services</v>
          </cell>
          <cell r="E240" t="str">
            <v>Enrollment Services</v>
          </cell>
          <cell r="F240" t="str">
            <v>Enrollment Services</v>
          </cell>
          <cell r="G240" t="str">
            <v>Office of University Scholarships</v>
          </cell>
        </row>
        <row r="241">
          <cell r="A241">
            <v>18240</v>
          </cell>
          <cell r="B241" t="str">
            <v>Division 1</v>
          </cell>
          <cell r="C241" t="str">
            <v>Central Units</v>
          </cell>
          <cell r="D241" t="str">
            <v>Enrollment Services</v>
          </cell>
          <cell r="E241" t="str">
            <v>Enrollment Services</v>
          </cell>
          <cell r="F241" t="str">
            <v>Enrollment Services</v>
          </cell>
          <cell r="G241" t="str">
            <v>Scholarship Ties</v>
          </cell>
        </row>
        <row r="242">
          <cell r="A242">
            <v>18310</v>
          </cell>
          <cell r="B242" t="str">
            <v>Division 1</v>
          </cell>
          <cell r="C242" t="str">
            <v>Central Units</v>
          </cell>
          <cell r="D242" t="str">
            <v>Vice President Student Affairs</v>
          </cell>
          <cell r="E242" t="str">
            <v>VP for Student Affairs</v>
          </cell>
          <cell r="F242" t="str">
            <v>Vice President Student Affairs</v>
          </cell>
          <cell r="G242" t="str">
            <v>Student Center</v>
          </cell>
        </row>
        <row r="243">
          <cell r="A243">
            <v>18313</v>
          </cell>
          <cell r="B243" t="str">
            <v>Division 1</v>
          </cell>
          <cell r="C243" t="str">
            <v>Central Units</v>
          </cell>
          <cell r="D243" t="str">
            <v>Vice President Student Affairs</v>
          </cell>
          <cell r="E243" t="str">
            <v>VP for Student Affairs</v>
          </cell>
          <cell r="F243" t="str">
            <v>Vice President Student Affairs</v>
          </cell>
          <cell r="G243" t="str">
            <v>Greek Life Adminstration</v>
          </cell>
        </row>
        <row r="244">
          <cell r="A244">
            <v>18322</v>
          </cell>
          <cell r="B244" t="str">
            <v>Division 1</v>
          </cell>
          <cell r="C244" t="str">
            <v>Central Units</v>
          </cell>
          <cell r="D244" t="str">
            <v>Vice President Student Affairs</v>
          </cell>
          <cell r="E244" t="str">
            <v>VP for Student Affairs</v>
          </cell>
          <cell r="F244" t="str">
            <v>Vice President Student Affairs</v>
          </cell>
          <cell r="G244" t="str">
            <v>Office of Student Involvement</v>
          </cell>
        </row>
        <row r="245">
          <cell r="A245">
            <v>18323</v>
          </cell>
          <cell r="B245" t="str">
            <v>Division 1</v>
          </cell>
          <cell r="C245" t="str">
            <v>Central Units</v>
          </cell>
          <cell r="D245" t="str">
            <v>Vice President Student Affairs</v>
          </cell>
          <cell r="E245" t="str">
            <v>VP for Student Affairs</v>
          </cell>
          <cell r="F245" t="str">
            <v>Vice President Student Affairs</v>
          </cell>
          <cell r="G245" t="str">
            <v>Office of Student Development</v>
          </cell>
        </row>
        <row r="246">
          <cell r="A246">
            <v>18330</v>
          </cell>
          <cell r="B246" t="str">
            <v>Division 1</v>
          </cell>
          <cell r="C246" t="str">
            <v>Central Units</v>
          </cell>
          <cell r="D246" t="str">
            <v>Vice President Student Affairs</v>
          </cell>
          <cell r="E246" t="str">
            <v>VP for Student Affairs</v>
          </cell>
          <cell r="F246" t="str">
            <v>Vice President Student Affairs</v>
          </cell>
          <cell r="G246" t="str">
            <v>Tiger Cub</v>
          </cell>
        </row>
        <row r="247">
          <cell r="A247">
            <v>18410</v>
          </cell>
          <cell r="B247" t="str">
            <v>Division 1</v>
          </cell>
          <cell r="C247" t="str">
            <v>Central Units</v>
          </cell>
          <cell r="D247" t="str">
            <v>Vice President Student Affairs</v>
          </cell>
          <cell r="E247" t="str">
            <v>VP for Student Affairs</v>
          </cell>
          <cell r="F247" t="str">
            <v>Vice President Student Affairs</v>
          </cell>
          <cell r="G247" t="str">
            <v>Student Activity Center</v>
          </cell>
        </row>
        <row r="248">
          <cell r="A248">
            <v>18420</v>
          </cell>
          <cell r="B248" t="str">
            <v>Division 1</v>
          </cell>
          <cell r="C248" t="str">
            <v>Central Units</v>
          </cell>
          <cell r="D248" t="str">
            <v>Vice President Student Affairs</v>
          </cell>
          <cell r="E248" t="str">
            <v>VP for Student Affairs</v>
          </cell>
          <cell r="F248" t="str">
            <v>Vice President Student Affairs</v>
          </cell>
          <cell r="G248" t="str">
            <v>Student Affairs Health Programs</v>
          </cell>
        </row>
        <row r="249">
          <cell r="A249">
            <v>18440</v>
          </cell>
          <cell r="B249" t="str">
            <v>Division 1</v>
          </cell>
          <cell r="C249" t="str">
            <v>Central Units</v>
          </cell>
          <cell r="D249" t="str">
            <v>Provost and VP Academic Affairs</v>
          </cell>
          <cell r="E249" t="str">
            <v>Undergraduate Studies</v>
          </cell>
          <cell r="F249" t="str">
            <v>Undergraduate Studies</v>
          </cell>
          <cell r="G249" t="str">
            <v>Study Partners</v>
          </cell>
        </row>
        <row r="250">
          <cell r="A250">
            <v>18450</v>
          </cell>
          <cell r="B250" t="str">
            <v>Division 1</v>
          </cell>
          <cell r="C250" t="str">
            <v>Central Units</v>
          </cell>
          <cell r="D250" t="str">
            <v>Provost and VP Academic Affairs</v>
          </cell>
          <cell r="E250" t="str">
            <v>Undergraduate Studies</v>
          </cell>
          <cell r="F250" t="str">
            <v>Undergraduate Studies</v>
          </cell>
          <cell r="G250" t="str">
            <v>Study Smart Program</v>
          </cell>
        </row>
        <row r="251">
          <cell r="A251">
            <v>18480</v>
          </cell>
          <cell r="B251" t="str">
            <v>Division 1</v>
          </cell>
          <cell r="C251" t="str">
            <v>Central Units</v>
          </cell>
          <cell r="D251" t="str">
            <v>Vice President Student Affairs</v>
          </cell>
          <cell r="E251" t="str">
            <v>VP for Student Affairs</v>
          </cell>
          <cell r="F251" t="str">
            <v>Vice President Student Affairs</v>
          </cell>
          <cell r="G251" t="str">
            <v>Residence Life</v>
          </cell>
        </row>
        <row r="252">
          <cell r="A252">
            <v>20000</v>
          </cell>
          <cell r="B252" t="str">
            <v>Division 2</v>
          </cell>
          <cell r="C252" t="str">
            <v>Auburn University, Montgomery (Division 2)</v>
          </cell>
          <cell r="D252" t="str">
            <v>Auburn University, Montgomery (Division 2)</v>
          </cell>
          <cell r="E252" t="str">
            <v>Chancellor's Office AUM</v>
          </cell>
          <cell r="F252" t="str">
            <v>Chancellor's Office AUM</v>
          </cell>
          <cell r="G252" t="str">
            <v>Chancellor's Office AUM</v>
          </cell>
        </row>
        <row r="253">
          <cell r="A253">
            <v>20010</v>
          </cell>
          <cell r="B253" t="str">
            <v>Division 2</v>
          </cell>
          <cell r="C253" t="str">
            <v>Auburn University, Montgomery (Division 2)</v>
          </cell>
          <cell r="D253" t="str">
            <v>Auburn University, Montgomery (Division 2)</v>
          </cell>
          <cell r="E253" t="str">
            <v>VC for Advancement &amp; Alumni Service</v>
          </cell>
          <cell r="F253" t="str">
            <v>VC for Advancement &amp; Alumni Service</v>
          </cell>
          <cell r="G253" t="str">
            <v>Advancement AUM</v>
          </cell>
        </row>
        <row r="254">
          <cell r="A254">
            <v>20011</v>
          </cell>
          <cell r="B254" t="str">
            <v>Division 2</v>
          </cell>
          <cell r="C254" t="str">
            <v>Auburn University, Montgomery (Division 2)</v>
          </cell>
          <cell r="D254" t="str">
            <v>Auburn University, Montgomery (Division 2)</v>
          </cell>
          <cell r="E254" t="str">
            <v>VC for Advancement &amp; Alumni Service</v>
          </cell>
          <cell r="F254" t="str">
            <v>VC for Advancement &amp; Alumni Service</v>
          </cell>
          <cell r="G254" t="str">
            <v>Alumni Affairs AUM</v>
          </cell>
        </row>
        <row r="255">
          <cell r="A255">
            <v>20020</v>
          </cell>
          <cell r="B255" t="str">
            <v>Division 2</v>
          </cell>
          <cell r="C255" t="str">
            <v>Auburn University, Montgomery (Division 2)</v>
          </cell>
          <cell r="D255" t="str">
            <v>Auburn University, Montgomery (Division 2)</v>
          </cell>
          <cell r="E255" t="str">
            <v>VC for University Outreach AUM</v>
          </cell>
          <cell r="F255" t="str">
            <v>VC for University Outreach AUM</v>
          </cell>
          <cell r="G255" t="str">
            <v>VC for University Outreach AUM</v>
          </cell>
        </row>
        <row r="256">
          <cell r="A256">
            <v>20021</v>
          </cell>
          <cell r="B256" t="str">
            <v>Division 2</v>
          </cell>
          <cell r="C256" t="str">
            <v>Auburn University, Montgomery (Division 2)</v>
          </cell>
          <cell r="D256" t="str">
            <v>Auburn University, Montgomery (Division 2)</v>
          </cell>
          <cell r="E256" t="str">
            <v>VC for University Outreach AUM</v>
          </cell>
          <cell r="F256" t="str">
            <v>VC for University Outreach AUM</v>
          </cell>
          <cell r="G256" t="str">
            <v>Center for Business AUM</v>
          </cell>
        </row>
        <row r="257">
          <cell r="A257">
            <v>20022</v>
          </cell>
          <cell r="B257" t="str">
            <v>Division 2</v>
          </cell>
          <cell r="C257" t="str">
            <v>Auburn University, Montgomery (Division 2)</v>
          </cell>
          <cell r="D257" t="str">
            <v>Auburn University, Montgomery (Division 2)</v>
          </cell>
          <cell r="E257" t="str">
            <v>VC for University Outreach AUM</v>
          </cell>
          <cell r="F257" t="str">
            <v>VC for University Outreach AUM</v>
          </cell>
          <cell r="G257" t="str">
            <v>Center for Government</v>
          </cell>
        </row>
        <row r="258">
          <cell r="A258">
            <v>20023</v>
          </cell>
          <cell r="B258" t="str">
            <v>Division 2</v>
          </cell>
          <cell r="C258" t="str">
            <v>Auburn University, Montgomery (Division 2)</v>
          </cell>
          <cell r="D258" t="str">
            <v>Auburn University, Montgomery (Division 2)</v>
          </cell>
          <cell r="E258" t="str">
            <v>VC for University Outreach AUM</v>
          </cell>
          <cell r="F258" t="str">
            <v>VC for University Outreach AUM</v>
          </cell>
          <cell r="G258" t="str">
            <v>Center for Demographic Resch AUM</v>
          </cell>
        </row>
        <row r="259">
          <cell r="A259">
            <v>20024</v>
          </cell>
          <cell r="B259" t="str">
            <v>Division 2</v>
          </cell>
          <cell r="C259" t="str">
            <v>Auburn University, Montgomery (Division 2)</v>
          </cell>
          <cell r="D259" t="str">
            <v>Auburn University, Montgomery (Division 2)</v>
          </cell>
          <cell r="E259" t="str">
            <v>VC for University Outreach AUM</v>
          </cell>
          <cell r="F259" t="str">
            <v>VC for University Outreach AUM</v>
          </cell>
          <cell r="G259" t="str">
            <v>Alabama Training Institute AUM</v>
          </cell>
        </row>
        <row r="260">
          <cell r="A260">
            <v>20025</v>
          </cell>
          <cell r="B260" t="str">
            <v>Division 2</v>
          </cell>
          <cell r="C260" t="str">
            <v>Auburn University, Montgomery (Division 2)</v>
          </cell>
          <cell r="D260" t="str">
            <v>Auburn University, Montgomery (Division 2)</v>
          </cell>
          <cell r="E260" t="str">
            <v>VC for University Outreach AUM</v>
          </cell>
          <cell r="F260" t="str">
            <v>VC for University Outreach AUM</v>
          </cell>
          <cell r="G260" t="str">
            <v>Ctr. for Advanced Technologies AUM</v>
          </cell>
        </row>
        <row r="261">
          <cell r="A261">
            <v>20026</v>
          </cell>
          <cell r="B261" t="str">
            <v>Division 2</v>
          </cell>
          <cell r="C261" t="str">
            <v>Auburn University, Montgomery (Division 2)</v>
          </cell>
          <cell r="D261" t="str">
            <v>Auburn University, Montgomery (Division 2)</v>
          </cell>
          <cell r="E261" t="str">
            <v>VC for University Outreach AUM</v>
          </cell>
          <cell r="F261" t="str">
            <v>VC for University Outreach AUM</v>
          </cell>
          <cell r="G261" t="str">
            <v>UO State Line Items AUM</v>
          </cell>
        </row>
        <row r="262">
          <cell r="A262">
            <v>20030</v>
          </cell>
          <cell r="B262" t="str">
            <v>Division 2</v>
          </cell>
          <cell r="C262" t="str">
            <v>Auburn University, Montgomery (Division 2)</v>
          </cell>
          <cell r="D262" t="str">
            <v>Auburn University, Montgomery (Division 2)</v>
          </cell>
          <cell r="E262" t="str">
            <v>VC for University Outreach AUM</v>
          </cell>
          <cell r="F262" t="str">
            <v>VC for University Outreach AUM</v>
          </cell>
          <cell r="G262" t="str">
            <v>University Relations AUM</v>
          </cell>
        </row>
        <row r="263">
          <cell r="A263">
            <v>21000</v>
          </cell>
          <cell r="B263" t="str">
            <v>Division 2</v>
          </cell>
          <cell r="C263" t="str">
            <v>Auburn University, Montgomery (Division 2)</v>
          </cell>
          <cell r="D263" t="str">
            <v>Auburn University, Montgomery (Division 2)</v>
          </cell>
          <cell r="E263" t="str">
            <v>Office of the Provost</v>
          </cell>
          <cell r="F263" t="str">
            <v>Office of the Provost</v>
          </cell>
          <cell r="G263" t="str">
            <v>Office of the Provost</v>
          </cell>
        </row>
        <row r="264">
          <cell r="A264">
            <v>21100</v>
          </cell>
          <cell r="B264" t="str">
            <v>Division 2</v>
          </cell>
          <cell r="C264" t="str">
            <v>Auburn University, Montgomery (Division 2)</v>
          </cell>
          <cell r="D264" t="str">
            <v>Auburn University, Montgomery (Division 2)</v>
          </cell>
          <cell r="E264" t="str">
            <v>Office of the Provost</v>
          </cell>
          <cell r="F264" t="str">
            <v>Office of the Provost</v>
          </cell>
          <cell r="G264" t="str">
            <v>School of Business AUM</v>
          </cell>
        </row>
        <row r="265">
          <cell r="A265">
            <v>21110</v>
          </cell>
          <cell r="B265" t="str">
            <v>Division 2</v>
          </cell>
          <cell r="C265" t="str">
            <v>Auburn University, Montgomery (Division 2)</v>
          </cell>
          <cell r="D265" t="str">
            <v>Auburn University, Montgomery (Division 2)</v>
          </cell>
          <cell r="E265" t="str">
            <v>Office of the Provost</v>
          </cell>
          <cell r="F265" t="str">
            <v>Office of the Provost</v>
          </cell>
          <cell r="G265" t="str">
            <v>Accounting AUM</v>
          </cell>
        </row>
        <row r="266">
          <cell r="A266">
            <v>21120</v>
          </cell>
          <cell r="B266" t="str">
            <v>Division 2</v>
          </cell>
          <cell r="C266" t="str">
            <v>Auburn University, Montgomery (Division 2)</v>
          </cell>
          <cell r="D266" t="str">
            <v>Auburn University, Montgomery (Division 2)</v>
          </cell>
          <cell r="E266" t="str">
            <v>Office of the Provost</v>
          </cell>
          <cell r="F266" t="str">
            <v>Office of the Provost</v>
          </cell>
          <cell r="G266" t="str">
            <v>Economics &amp; Finance AUM</v>
          </cell>
        </row>
        <row r="267">
          <cell r="A267">
            <v>21130</v>
          </cell>
          <cell r="B267" t="str">
            <v>Division 2</v>
          </cell>
          <cell r="C267" t="str">
            <v>Auburn University, Montgomery (Division 2)</v>
          </cell>
          <cell r="D267" t="str">
            <v>Auburn University, Montgomery (Division 2)</v>
          </cell>
          <cell r="E267" t="str">
            <v>Office of the Provost</v>
          </cell>
          <cell r="F267" t="str">
            <v>Office of the Provost</v>
          </cell>
          <cell r="G267" t="str">
            <v>Info Systems &amp; Decision Science AUM</v>
          </cell>
        </row>
        <row r="268">
          <cell r="A268">
            <v>21140</v>
          </cell>
          <cell r="B268" t="str">
            <v>Division 2</v>
          </cell>
          <cell r="C268" t="str">
            <v>Auburn University, Montgomery (Division 2)</v>
          </cell>
          <cell r="D268" t="str">
            <v>Auburn University, Montgomery (Division 2)</v>
          </cell>
          <cell r="E268" t="str">
            <v>Office of the Provost</v>
          </cell>
          <cell r="F268" t="str">
            <v>Office of the Provost</v>
          </cell>
          <cell r="G268" t="str">
            <v>Management AUM</v>
          </cell>
        </row>
        <row r="269">
          <cell r="A269">
            <v>21150</v>
          </cell>
          <cell r="B269" t="str">
            <v>Division 2</v>
          </cell>
          <cell r="C269" t="str">
            <v>Auburn University, Montgomery (Division 2)</v>
          </cell>
          <cell r="D269" t="str">
            <v>Auburn University, Montgomery (Division 2)</v>
          </cell>
          <cell r="E269" t="str">
            <v>Office of the Provost</v>
          </cell>
          <cell r="F269" t="str">
            <v>Office of the Provost</v>
          </cell>
          <cell r="G269" t="str">
            <v>Marketing AUM</v>
          </cell>
        </row>
        <row r="270">
          <cell r="A270">
            <v>21200</v>
          </cell>
          <cell r="B270" t="str">
            <v>Division 2</v>
          </cell>
          <cell r="C270" t="str">
            <v>Auburn University, Montgomery (Division 2)</v>
          </cell>
          <cell r="D270" t="str">
            <v>Auburn University, Montgomery (Division 2)</v>
          </cell>
          <cell r="E270" t="str">
            <v>Office of the Provost</v>
          </cell>
          <cell r="F270" t="str">
            <v>Office of the Provost</v>
          </cell>
          <cell r="G270" t="str">
            <v>School of Education AUM</v>
          </cell>
        </row>
        <row r="271">
          <cell r="A271">
            <v>21210</v>
          </cell>
          <cell r="B271" t="str">
            <v>Division 2</v>
          </cell>
          <cell r="C271" t="str">
            <v>Auburn University, Montgomery (Division 2)</v>
          </cell>
          <cell r="D271" t="str">
            <v>Auburn University, Montgomery (Division 2)</v>
          </cell>
          <cell r="E271" t="str">
            <v>Office of the Provost</v>
          </cell>
          <cell r="F271" t="str">
            <v>Office of the Provost</v>
          </cell>
          <cell r="G271" t="str">
            <v>CLSE AUM</v>
          </cell>
        </row>
        <row r="272">
          <cell r="A272">
            <v>21225</v>
          </cell>
          <cell r="B272" t="str">
            <v>Division 2</v>
          </cell>
          <cell r="C272" t="str">
            <v>Auburn University, Montgomery (Division 2)</v>
          </cell>
          <cell r="D272" t="str">
            <v>Auburn University, Montgomery (Division 2)</v>
          </cell>
          <cell r="E272" t="str">
            <v>Office of the Provost</v>
          </cell>
          <cell r="F272" t="str">
            <v>Office of the Provost</v>
          </cell>
          <cell r="G272" t="str">
            <v>ECER AUM</v>
          </cell>
        </row>
        <row r="273">
          <cell r="A273">
            <v>21230</v>
          </cell>
          <cell r="B273" t="str">
            <v>Division 2</v>
          </cell>
          <cell r="C273" t="str">
            <v>Auburn University, Montgomery (Division 2)</v>
          </cell>
          <cell r="D273" t="str">
            <v>Auburn University, Montgomery (Division 2)</v>
          </cell>
          <cell r="E273" t="str">
            <v>Office of the Provost</v>
          </cell>
          <cell r="F273" t="str">
            <v>Office of the Provost</v>
          </cell>
          <cell r="G273" t="str">
            <v>PHED AUM</v>
          </cell>
        </row>
        <row r="274">
          <cell r="A274">
            <v>21235</v>
          </cell>
          <cell r="B274" t="str">
            <v>Division 2</v>
          </cell>
          <cell r="C274" t="str">
            <v>Auburn University, Montgomery (Division 2)</v>
          </cell>
          <cell r="D274" t="str">
            <v>Auburn University, Montgomery (Division 2)</v>
          </cell>
          <cell r="E274" t="str">
            <v>Office of the Provost</v>
          </cell>
          <cell r="F274" t="str">
            <v>Office of the Provost</v>
          </cell>
          <cell r="G274" t="str">
            <v>FSE AUM</v>
          </cell>
        </row>
        <row r="275">
          <cell r="A275">
            <v>21300</v>
          </cell>
          <cell r="B275" t="str">
            <v>Division 2</v>
          </cell>
          <cell r="C275" t="str">
            <v>Auburn University, Montgomery (Division 2)</v>
          </cell>
          <cell r="D275" t="str">
            <v>Auburn University, Montgomery (Division 2)</v>
          </cell>
          <cell r="E275" t="str">
            <v>Office of the Provost</v>
          </cell>
          <cell r="F275" t="str">
            <v>Office of the Provost</v>
          </cell>
          <cell r="G275" t="str">
            <v>School of Liberal Arts AUM</v>
          </cell>
        </row>
        <row r="276">
          <cell r="A276">
            <v>21305</v>
          </cell>
          <cell r="B276" t="str">
            <v>Division 2</v>
          </cell>
          <cell r="C276" t="str">
            <v>Auburn University, Montgomery (Division 2)</v>
          </cell>
          <cell r="D276" t="str">
            <v>Auburn University, Montgomery (Division 2)</v>
          </cell>
          <cell r="E276" t="str">
            <v>Office of the Provost</v>
          </cell>
          <cell r="F276" t="str">
            <v>Office of the Provost</v>
          </cell>
          <cell r="G276" t="str">
            <v>Fine Arts AUM</v>
          </cell>
        </row>
        <row r="277">
          <cell r="A277">
            <v>21310</v>
          </cell>
          <cell r="B277" t="str">
            <v>Division 2</v>
          </cell>
          <cell r="C277" t="str">
            <v>Auburn University, Montgomery (Division 2)</v>
          </cell>
          <cell r="D277" t="str">
            <v>Auburn University, Montgomery (Division 2)</v>
          </cell>
          <cell r="E277" t="str">
            <v>Office of the Provost</v>
          </cell>
          <cell r="F277" t="str">
            <v>Office of the Provost</v>
          </cell>
          <cell r="G277" t="str">
            <v>Communication AUM</v>
          </cell>
        </row>
        <row r="278">
          <cell r="A278">
            <v>21315</v>
          </cell>
          <cell r="B278" t="str">
            <v>Division 2</v>
          </cell>
          <cell r="C278" t="str">
            <v>Auburn University, Montgomery (Division 2)</v>
          </cell>
          <cell r="D278" t="str">
            <v>Auburn University, Montgomery (Division 2)</v>
          </cell>
          <cell r="E278" t="str">
            <v>Office of the Provost</v>
          </cell>
          <cell r="F278" t="str">
            <v>Office of the Provost</v>
          </cell>
          <cell r="G278" t="str">
            <v>English and Philosophy AUM</v>
          </cell>
        </row>
        <row r="279">
          <cell r="A279">
            <v>21320</v>
          </cell>
          <cell r="B279" t="str">
            <v>Division 2</v>
          </cell>
          <cell r="C279" t="str">
            <v>Auburn University, Montgomery (Division 2)</v>
          </cell>
          <cell r="D279" t="str">
            <v>Auburn University, Montgomery (Division 2)</v>
          </cell>
          <cell r="E279" t="str">
            <v>Office of the Provost</v>
          </cell>
          <cell r="F279" t="str">
            <v>Office of the Provost</v>
          </cell>
          <cell r="G279" t="str">
            <v>History AUM</v>
          </cell>
        </row>
        <row r="280">
          <cell r="A280">
            <v>21325</v>
          </cell>
          <cell r="B280" t="str">
            <v>Division 2</v>
          </cell>
          <cell r="C280" t="str">
            <v>Auburn University, Montgomery (Division 2)</v>
          </cell>
          <cell r="D280" t="str">
            <v>Auburn University, Montgomery (Division 2)</v>
          </cell>
          <cell r="E280" t="str">
            <v>Office of the Provost</v>
          </cell>
          <cell r="F280" t="str">
            <v>Office of the Provost</v>
          </cell>
          <cell r="G280" t="str">
            <v>International Studies Admin AUM</v>
          </cell>
        </row>
        <row r="281">
          <cell r="A281">
            <v>21330</v>
          </cell>
          <cell r="B281" t="str">
            <v>Division 2</v>
          </cell>
          <cell r="C281" t="str">
            <v>Auburn University, Montgomery (Division 2)</v>
          </cell>
          <cell r="D281" t="str">
            <v>Auburn University, Montgomery (Division 2)</v>
          </cell>
          <cell r="E281" t="str">
            <v>Chancellor's Office AUM</v>
          </cell>
          <cell r="F281" t="str">
            <v>Chancellor's Office AUM</v>
          </cell>
          <cell r="G281" t="str">
            <v>Learning Center AUM</v>
          </cell>
        </row>
        <row r="282">
          <cell r="A282">
            <v>21335</v>
          </cell>
          <cell r="B282" t="str">
            <v>Division 2</v>
          </cell>
          <cell r="C282" t="str">
            <v>Auburn University, Montgomery (Division 2)</v>
          </cell>
          <cell r="D282" t="str">
            <v>Auburn University, Montgomery (Division 2)</v>
          </cell>
          <cell r="E282" t="str">
            <v>Office of the Provost</v>
          </cell>
          <cell r="F282" t="str">
            <v>Office of the Provost</v>
          </cell>
          <cell r="G282" t="str">
            <v>Sociology AUM</v>
          </cell>
        </row>
        <row r="283">
          <cell r="A283">
            <v>21400</v>
          </cell>
          <cell r="B283" t="str">
            <v>Division 2</v>
          </cell>
          <cell r="C283" t="str">
            <v>Auburn University, Montgomery (Division 2)</v>
          </cell>
          <cell r="D283" t="str">
            <v>Auburn University, Montgomery (Division 2)</v>
          </cell>
          <cell r="E283" t="str">
            <v>Office of the Provost</v>
          </cell>
          <cell r="F283" t="str">
            <v>Office of the Provost</v>
          </cell>
          <cell r="G283" t="str">
            <v>School of Nursing AUM</v>
          </cell>
        </row>
        <row r="284">
          <cell r="A284">
            <v>21500</v>
          </cell>
          <cell r="B284" t="str">
            <v>Division 2</v>
          </cell>
          <cell r="C284" t="str">
            <v>Auburn University, Montgomery (Division 2)</v>
          </cell>
          <cell r="D284" t="str">
            <v>Auburn University, Montgomery (Division 2)</v>
          </cell>
          <cell r="E284" t="str">
            <v>Office of the Provost</v>
          </cell>
          <cell r="F284" t="str">
            <v>Office of the Provost</v>
          </cell>
          <cell r="G284" t="str">
            <v>School of Sciences AUM</v>
          </cell>
        </row>
        <row r="285">
          <cell r="A285">
            <v>21510</v>
          </cell>
          <cell r="B285" t="str">
            <v>Division 2</v>
          </cell>
          <cell r="C285" t="str">
            <v>Auburn University, Montgomery (Division 2)</v>
          </cell>
          <cell r="D285" t="str">
            <v>Auburn University, Montgomery (Division 2)</v>
          </cell>
          <cell r="E285" t="str">
            <v>Office of the Provost</v>
          </cell>
          <cell r="F285" t="str">
            <v>Office of the Provost</v>
          </cell>
          <cell r="G285" t="str">
            <v>Biology AUM</v>
          </cell>
        </row>
        <row r="286">
          <cell r="A286">
            <v>21515</v>
          </cell>
          <cell r="B286" t="str">
            <v>Division 2</v>
          </cell>
          <cell r="C286" t="str">
            <v>Auburn University, Montgomery (Division 2)</v>
          </cell>
          <cell r="D286" t="str">
            <v>Auburn University, Montgomery (Division 2)</v>
          </cell>
          <cell r="E286" t="str">
            <v>Office of the Provost</v>
          </cell>
          <cell r="F286" t="str">
            <v>Office of the Provost</v>
          </cell>
          <cell r="G286" t="str">
            <v>Justice &amp; Public Safety AUM</v>
          </cell>
        </row>
        <row r="287">
          <cell r="A287">
            <v>21520</v>
          </cell>
          <cell r="B287" t="str">
            <v>Division 2</v>
          </cell>
          <cell r="C287" t="str">
            <v>Auburn University, Montgomery (Division 2)</v>
          </cell>
          <cell r="D287" t="str">
            <v>Auburn University, Montgomery (Division 2)</v>
          </cell>
          <cell r="E287" t="str">
            <v>Office of the Provost</v>
          </cell>
          <cell r="F287" t="str">
            <v>Office of the Provost</v>
          </cell>
          <cell r="G287" t="str">
            <v>Mathematics AUM</v>
          </cell>
        </row>
        <row r="288">
          <cell r="A288">
            <v>21525</v>
          </cell>
          <cell r="B288" t="str">
            <v>Division 2</v>
          </cell>
          <cell r="C288" t="str">
            <v>Auburn University, Montgomery (Division 2)</v>
          </cell>
          <cell r="D288" t="str">
            <v>Auburn University, Montgomery (Division 2)</v>
          </cell>
          <cell r="E288" t="str">
            <v>Office of the Provost</v>
          </cell>
          <cell r="F288" t="str">
            <v>Office of the Provost</v>
          </cell>
          <cell r="G288" t="str">
            <v>Physical Science AUM</v>
          </cell>
        </row>
        <row r="289">
          <cell r="A289">
            <v>21530</v>
          </cell>
          <cell r="B289" t="str">
            <v>Division 2</v>
          </cell>
          <cell r="C289" t="str">
            <v>Auburn University, Montgomery (Division 2)</v>
          </cell>
          <cell r="D289" t="str">
            <v>Auburn University, Montgomery (Division 2)</v>
          </cell>
          <cell r="E289" t="str">
            <v>Office of the Provost</v>
          </cell>
          <cell r="F289" t="str">
            <v>Office of the Provost</v>
          </cell>
          <cell r="G289" t="str">
            <v>Political Sci &amp; Public Admin AUM</v>
          </cell>
        </row>
        <row r="290">
          <cell r="A290">
            <v>21535</v>
          </cell>
          <cell r="B290" t="str">
            <v>Division 2</v>
          </cell>
          <cell r="C290" t="str">
            <v>Auburn University, Montgomery (Division 2)</v>
          </cell>
          <cell r="D290" t="str">
            <v>Auburn University, Montgomery (Division 2)</v>
          </cell>
          <cell r="E290" t="str">
            <v>Office of the Provost</v>
          </cell>
          <cell r="F290" t="str">
            <v>Office of the Provost</v>
          </cell>
          <cell r="G290" t="str">
            <v>Psychology AUM</v>
          </cell>
        </row>
        <row r="291">
          <cell r="A291">
            <v>21600</v>
          </cell>
          <cell r="B291" t="str">
            <v>Division 2</v>
          </cell>
          <cell r="C291" t="str">
            <v>Auburn University, Montgomery (Division 2)</v>
          </cell>
          <cell r="D291" t="str">
            <v>Auburn University, Montgomery (Division 2)</v>
          </cell>
          <cell r="E291" t="str">
            <v>VC for University Outreach AUM</v>
          </cell>
          <cell r="F291" t="str">
            <v>VC for University Outreach AUM</v>
          </cell>
          <cell r="G291" t="str">
            <v>School of Continuing Ed AUM</v>
          </cell>
        </row>
        <row r="292">
          <cell r="A292">
            <v>21800</v>
          </cell>
          <cell r="B292" t="str">
            <v>Division 2</v>
          </cell>
          <cell r="C292" t="str">
            <v>Auburn University, Montgomery (Division 2)</v>
          </cell>
          <cell r="D292" t="str">
            <v>Auburn University, Montgomery (Division 2)</v>
          </cell>
          <cell r="E292" t="str">
            <v>Office of the Provost</v>
          </cell>
          <cell r="F292" t="str">
            <v>Office of the Provost</v>
          </cell>
          <cell r="G292" t="str">
            <v>Army ROTC AUM</v>
          </cell>
        </row>
        <row r="293">
          <cell r="A293">
            <v>21900</v>
          </cell>
          <cell r="B293" t="str">
            <v>Division 2</v>
          </cell>
          <cell r="C293" t="str">
            <v>Auburn University, Montgomery (Division 2)</v>
          </cell>
          <cell r="D293" t="str">
            <v>Auburn University, Montgomery (Division 2)</v>
          </cell>
          <cell r="E293" t="str">
            <v>Chancellor's Office AUM</v>
          </cell>
          <cell r="F293" t="str">
            <v>Chancellor's Office AUM</v>
          </cell>
          <cell r="G293" t="str">
            <v>Center for Disability Services AUM</v>
          </cell>
        </row>
        <row r="294">
          <cell r="A294">
            <v>22000</v>
          </cell>
          <cell r="B294" t="str">
            <v>Division 2</v>
          </cell>
          <cell r="C294" t="str">
            <v>Auburn University, Montgomery (Division 2)</v>
          </cell>
          <cell r="D294" t="str">
            <v>Auburn University, Montgomery (Division 2)</v>
          </cell>
          <cell r="E294" t="str">
            <v>Office of the Provost</v>
          </cell>
          <cell r="F294" t="str">
            <v>Office of the Provost</v>
          </cell>
          <cell r="G294" t="str">
            <v>Sponsored Programs AUM</v>
          </cell>
        </row>
        <row r="295">
          <cell r="A295">
            <v>22100</v>
          </cell>
          <cell r="B295" t="str">
            <v>Division 2</v>
          </cell>
          <cell r="C295" t="str">
            <v>Auburn University, Montgomery (Division 2)</v>
          </cell>
          <cell r="D295" t="str">
            <v>Auburn University, Montgomery (Division 2)</v>
          </cell>
          <cell r="E295" t="str">
            <v>Office of the Provost</v>
          </cell>
          <cell r="F295" t="str">
            <v>Office of the Provost</v>
          </cell>
          <cell r="G295" t="str">
            <v>Library AUM</v>
          </cell>
        </row>
        <row r="296">
          <cell r="A296">
            <v>22300</v>
          </cell>
          <cell r="B296" t="str">
            <v>Division 2</v>
          </cell>
          <cell r="C296" t="str">
            <v>Auburn University, Montgomery (Division 2)</v>
          </cell>
          <cell r="D296" t="str">
            <v>Auburn University, Montgomery (Division 2)</v>
          </cell>
          <cell r="E296" t="str">
            <v>Chancellor's Office AUM</v>
          </cell>
          <cell r="F296" t="str">
            <v>Chancellor's Office AUM</v>
          </cell>
          <cell r="G296" t="str">
            <v>Dean of Students AUM</v>
          </cell>
        </row>
        <row r="297">
          <cell r="A297">
            <v>22305</v>
          </cell>
          <cell r="B297" t="str">
            <v>Division 2</v>
          </cell>
          <cell r="C297" t="str">
            <v>Auburn University, Montgomery (Division 2)</v>
          </cell>
          <cell r="D297" t="str">
            <v>Auburn University, Montgomery (Division 2)</v>
          </cell>
          <cell r="E297" t="str">
            <v>Chancellor's Office AUM</v>
          </cell>
          <cell r="F297" t="str">
            <v>Chancellor's Office AUM</v>
          </cell>
          <cell r="G297" t="str">
            <v>Stdnt Involvement &amp; Leadership Prg</v>
          </cell>
        </row>
        <row r="298">
          <cell r="A298">
            <v>22315</v>
          </cell>
          <cell r="B298" t="str">
            <v>Division 2</v>
          </cell>
          <cell r="C298" t="str">
            <v>Auburn University, Montgomery (Division 2)</v>
          </cell>
          <cell r="D298" t="str">
            <v>Auburn University, Montgomery (Division 2)</v>
          </cell>
          <cell r="E298" t="str">
            <v>VC for Financial Affairs AUM</v>
          </cell>
          <cell r="F298" t="str">
            <v>VC for Financial Affairs AUM</v>
          </cell>
          <cell r="G298" t="str">
            <v>Financial Aid AUM</v>
          </cell>
        </row>
        <row r="299">
          <cell r="A299">
            <v>22320</v>
          </cell>
          <cell r="B299" t="str">
            <v>Division 2</v>
          </cell>
          <cell r="C299" t="str">
            <v>Auburn University, Montgomery (Division 2)</v>
          </cell>
          <cell r="D299" t="str">
            <v>Auburn University, Montgomery (Division 2)</v>
          </cell>
          <cell r="E299" t="str">
            <v>Chancellor's Office AUM</v>
          </cell>
          <cell r="F299" t="str">
            <v>Chancellor's Office AUM</v>
          </cell>
          <cell r="G299" t="str">
            <v>Career Development AUM</v>
          </cell>
        </row>
        <row r="300">
          <cell r="A300">
            <v>22330</v>
          </cell>
          <cell r="B300" t="str">
            <v>Division 2</v>
          </cell>
          <cell r="C300" t="str">
            <v>Auburn University, Montgomery (Division 2)</v>
          </cell>
          <cell r="D300" t="str">
            <v>Auburn University, Montgomery (Division 2)</v>
          </cell>
          <cell r="E300" t="str">
            <v>Office of the Provost</v>
          </cell>
          <cell r="F300" t="str">
            <v>Office of the Provost</v>
          </cell>
          <cell r="G300" t="str">
            <v>Enrollment Management</v>
          </cell>
        </row>
        <row r="301">
          <cell r="A301">
            <v>22340</v>
          </cell>
          <cell r="B301" t="str">
            <v>Division 2</v>
          </cell>
          <cell r="C301" t="str">
            <v>Auburn University, Montgomery (Division 2)</v>
          </cell>
          <cell r="D301" t="str">
            <v>Auburn University, Montgomery (Division 2)</v>
          </cell>
          <cell r="E301" t="str">
            <v>VC for Financial Affairs AUM</v>
          </cell>
          <cell r="F301" t="str">
            <v>VC for Financial Affairs AUM</v>
          </cell>
          <cell r="G301" t="str">
            <v>Housing and Resident Life AUM</v>
          </cell>
        </row>
        <row r="302">
          <cell r="A302">
            <v>22345</v>
          </cell>
          <cell r="B302" t="str">
            <v>Division 2</v>
          </cell>
          <cell r="C302" t="str">
            <v>Auburn University, Montgomery (Division 2)</v>
          </cell>
          <cell r="D302" t="str">
            <v>Auburn University, Montgomery (Division 2)</v>
          </cell>
          <cell r="E302" t="str">
            <v>Office of the Provost</v>
          </cell>
          <cell r="F302" t="str">
            <v>Office of the Provost</v>
          </cell>
          <cell r="G302" t="str">
            <v>Registrar AUM</v>
          </cell>
        </row>
        <row r="303">
          <cell r="A303">
            <v>22350</v>
          </cell>
          <cell r="B303" t="str">
            <v>Division 2</v>
          </cell>
          <cell r="C303" t="str">
            <v>Auburn University, Montgomery (Division 2)</v>
          </cell>
          <cell r="D303" t="str">
            <v>Auburn University, Montgomery (Division 2)</v>
          </cell>
          <cell r="E303" t="str">
            <v>VC for Financial Affairs AUM</v>
          </cell>
          <cell r="F303" t="str">
            <v>VC for Financial Affairs AUM</v>
          </cell>
          <cell r="G303" t="str">
            <v>Wellness Center AUM</v>
          </cell>
        </row>
        <row r="304">
          <cell r="A304">
            <v>22400</v>
          </cell>
          <cell r="B304" t="str">
            <v>Division 2</v>
          </cell>
          <cell r="C304" t="str">
            <v>Auburn University, Montgomery (Division 2)</v>
          </cell>
          <cell r="D304" t="str">
            <v>Auburn University, Montgomery (Division 2)</v>
          </cell>
          <cell r="E304" t="str">
            <v>Chancellor's Office AUM</v>
          </cell>
          <cell r="F304" t="str">
            <v>Chancellor's Office AUM</v>
          </cell>
          <cell r="G304" t="str">
            <v>Chief Diversity Officer</v>
          </cell>
        </row>
        <row r="305">
          <cell r="A305">
            <v>22600</v>
          </cell>
          <cell r="B305" t="str">
            <v>Division 2</v>
          </cell>
          <cell r="C305" t="str">
            <v>Auburn University, Montgomery (Division 2)</v>
          </cell>
          <cell r="D305" t="str">
            <v>Auburn University, Montgomery (Division 2)</v>
          </cell>
          <cell r="E305" t="str">
            <v>Office of the Provost</v>
          </cell>
          <cell r="F305" t="str">
            <v>Office of the Provost</v>
          </cell>
          <cell r="G305" t="str">
            <v>Informatics Institute</v>
          </cell>
        </row>
        <row r="306">
          <cell r="A306">
            <v>22700</v>
          </cell>
          <cell r="B306" t="str">
            <v>Division 2</v>
          </cell>
          <cell r="C306" t="str">
            <v>Auburn University, Montgomery (Division 2)</v>
          </cell>
          <cell r="D306" t="str">
            <v>Auburn University, Montgomery (Division 2)</v>
          </cell>
          <cell r="E306" t="str">
            <v>Office of the Provost</v>
          </cell>
          <cell r="F306" t="str">
            <v>Office of the Provost</v>
          </cell>
          <cell r="G306" t="str">
            <v>Writing Across the Curriculum Progr</v>
          </cell>
        </row>
        <row r="307">
          <cell r="A307">
            <v>27000</v>
          </cell>
          <cell r="B307" t="str">
            <v>Division 2</v>
          </cell>
          <cell r="C307" t="str">
            <v>Auburn University, Montgomery (Division 2)</v>
          </cell>
          <cell r="D307" t="str">
            <v>Auburn University, Montgomery (Division 2)</v>
          </cell>
          <cell r="E307" t="str">
            <v>Chancellor's Office AUM</v>
          </cell>
          <cell r="F307" t="str">
            <v>Chancellor's Office AUM</v>
          </cell>
          <cell r="G307" t="str">
            <v>Special Projects AUM</v>
          </cell>
        </row>
        <row r="308">
          <cell r="A308">
            <v>27010</v>
          </cell>
          <cell r="B308" t="str">
            <v>Division 2</v>
          </cell>
          <cell r="C308" t="str">
            <v>Auburn University, Montgomery (Division 2)</v>
          </cell>
          <cell r="D308" t="str">
            <v>Auburn University, Montgomery (Division 2)</v>
          </cell>
          <cell r="E308" t="str">
            <v>Athletics AUM</v>
          </cell>
          <cell r="F308" t="str">
            <v>Athletics AUM</v>
          </cell>
          <cell r="G308" t="str">
            <v>Athletic Administration AUM</v>
          </cell>
        </row>
        <row r="309">
          <cell r="A309">
            <v>27015</v>
          </cell>
          <cell r="B309" t="str">
            <v>Division 2</v>
          </cell>
          <cell r="C309" t="str">
            <v>Auburn University, Montgomery (Division 2)</v>
          </cell>
          <cell r="D309" t="str">
            <v>Auburn University, Montgomery (Division 2)</v>
          </cell>
          <cell r="E309" t="str">
            <v>Athletics AUM</v>
          </cell>
          <cell r="F309" t="str">
            <v>Athletics AUM</v>
          </cell>
          <cell r="G309" t="str">
            <v>Athletic Operations AUM</v>
          </cell>
        </row>
        <row r="310">
          <cell r="A310">
            <v>27020</v>
          </cell>
          <cell r="B310" t="str">
            <v>Division 2</v>
          </cell>
          <cell r="C310" t="str">
            <v>Auburn University, Montgomery (Division 2)</v>
          </cell>
          <cell r="D310" t="str">
            <v>Auburn University, Montgomery (Division 2)</v>
          </cell>
          <cell r="E310" t="str">
            <v>Athletics AUM</v>
          </cell>
          <cell r="F310" t="str">
            <v>Athletics AUM</v>
          </cell>
          <cell r="G310" t="str">
            <v>Basketball AUM</v>
          </cell>
        </row>
        <row r="311">
          <cell r="A311">
            <v>27025</v>
          </cell>
          <cell r="B311" t="str">
            <v>Division 2</v>
          </cell>
          <cell r="C311" t="str">
            <v>Auburn University, Montgomery (Division 2)</v>
          </cell>
          <cell r="D311" t="str">
            <v>Auburn University, Montgomery (Division 2)</v>
          </cell>
          <cell r="E311" t="str">
            <v>Athletics AUM</v>
          </cell>
          <cell r="F311" t="str">
            <v>Athletics AUM</v>
          </cell>
          <cell r="G311" t="str">
            <v>Tennis AUM</v>
          </cell>
        </row>
        <row r="312">
          <cell r="A312">
            <v>27030</v>
          </cell>
          <cell r="B312" t="str">
            <v>Division 2</v>
          </cell>
          <cell r="C312" t="str">
            <v>Auburn University, Montgomery (Division 2)</v>
          </cell>
          <cell r="D312" t="str">
            <v>Auburn University, Montgomery (Division 2)</v>
          </cell>
          <cell r="E312" t="str">
            <v>Athletics AUM</v>
          </cell>
          <cell r="F312" t="str">
            <v>Athletics AUM</v>
          </cell>
          <cell r="G312" t="str">
            <v>Soccer AUM</v>
          </cell>
        </row>
        <row r="313">
          <cell r="A313">
            <v>27035</v>
          </cell>
          <cell r="B313" t="str">
            <v>Division 2</v>
          </cell>
          <cell r="C313" t="str">
            <v>Auburn University, Montgomery (Division 2)</v>
          </cell>
          <cell r="D313" t="str">
            <v>Auburn University, Montgomery (Division 2)</v>
          </cell>
          <cell r="E313" t="str">
            <v>Athletics AUM</v>
          </cell>
          <cell r="F313" t="str">
            <v>Athletics AUM</v>
          </cell>
          <cell r="G313" t="str">
            <v>Baseball AUM</v>
          </cell>
        </row>
        <row r="314">
          <cell r="A314">
            <v>27040</v>
          </cell>
          <cell r="B314" t="str">
            <v>Division 2</v>
          </cell>
          <cell r="C314" t="str">
            <v>Auburn University, Montgomery (Division 2)</v>
          </cell>
          <cell r="D314" t="str">
            <v>Auburn University, Montgomery (Division 2)</v>
          </cell>
          <cell r="E314" t="str">
            <v>Athletics AUM</v>
          </cell>
          <cell r="F314" t="str">
            <v>Athletics AUM</v>
          </cell>
          <cell r="G314" t="str">
            <v>Softball AUM</v>
          </cell>
        </row>
        <row r="315">
          <cell r="A315">
            <v>27050</v>
          </cell>
          <cell r="B315" t="str">
            <v>Division 2</v>
          </cell>
          <cell r="C315" t="str">
            <v>Auburn University, Montgomery (Division 2)</v>
          </cell>
          <cell r="D315" t="str">
            <v>Auburn University, Montgomery (Division 2)</v>
          </cell>
          <cell r="E315" t="str">
            <v>Athletics AUM</v>
          </cell>
          <cell r="F315" t="str">
            <v>Athletics AUM</v>
          </cell>
          <cell r="G315" t="str">
            <v>Cross Country</v>
          </cell>
        </row>
        <row r="316">
          <cell r="A316">
            <v>27060</v>
          </cell>
          <cell r="B316" t="str">
            <v>Division 2</v>
          </cell>
          <cell r="C316" t="str">
            <v>Auburn University, Montgomery (Division 2)</v>
          </cell>
          <cell r="D316" t="str">
            <v>Auburn University, Montgomery (Division 2)</v>
          </cell>
          <cell r="E316" t="str">
            <v>VC for Financial Affairs AUM</v>
          </cell>
          <cell r="F316" t="str">
            <v>VC for Financial Affairs AUM</v>
          </cell>
          <cell r="G316" t="str">
            <v>VC for Financial Affairs AUM</v>
          </cell>
        </row>
        <row r="317">
          <cell r="A317">
            <v>27065</v>
          </cell>
          <cell r="B317" t="str">
            <v>Division 2</v>
          </cell>
          <cell r="C317" t="str">
            <v>Auburn University, Montgomery (Division 2)</v>
          </cell>
          <cell r="D317" t="str">
            <v>Auburn University, Montgomery (Division 2)</v>
          </cell>
          <cell r="E317" t="str">
            <v>VC for Financial Affairs AUM</v>
          </cell>
          <cell r="F317" t="str">
            <v>VC for Financial Affairs AUM</v>
          </cell>
          <cell r="G317" t="str">
            <v>Bookstore AUM</v>
          </cell>
        </row>
        <row r="318">
          <cell r="A318">
            <v>27070</v>
          </cell>
          <cell r="B318" t="str">
            <v>Division 2</v>
          </cell>
          <cell r="C318" t="str">
            <v>Auburn University, Montgomery (Division 2)</v>
          </cell>
          <cell r="D318" t="str">
            <v>Auburn University, Montgomery (Division 2)</v>
          </cell>
          <cell r="E318" t="str">
            <v>VC for Financial Affairs AUM</v>
          </cell>
          <cell r="F318" t="str">
            <v>VC for Financial Affairs AUM</v>
          </cell>
          <cell r="G318" t="str">
            <v>Dining Services AUM</v>
          </cell>
        </row>
        <row r="319">
          <cell r="A319">
            <v>27075</v>
          </cell>
          <cell r="B319" t="str">
            <v>Division 2</v>
          </cell>
          <cell r="C319" t="str">
            <v>Auburn University, Montgomery (Division 2)</v>
          </cell>
          <cell r="D319" t="str">
            <v>Auburn University, Montgomery (Division 2)</v>
          </cell>
          <cell r="E319" t="str">
            <v>VC for Financial Affairs AUM</v>
          </cell>
          <cell r="F319" t="str">
            <v>VC for Financial Affairs AUM</v>
          </cell>
          <cell r="G319" t="str">
            <v>Bursar AUM</v>
          </cell>
        </row>
        <row r="320">
          <cell r="A320">
            <v>27080</v>
          </cell>
          <cell r="B320" t="str">
            <v>Division 2</v>
          </cell>
          <cell r="C320" t="str">
            <v>Auburn University, Montgomery (Division 2)</v>
          </cell>
          <cell r="D320" t="str">
            <v>Auburn University, Montgomery (Division 2)</v>
          </cell>
          <cell r="E320" t="str">
            <v>VC for Financial Affairs AUM</v>
          </cell>
          <cell r="F320" t="str">
            <v>VC for Financial Affairs AUM</v>
          </cell>
          <cell r="G320" t="str">
            <v>Dept of Safety &amp; Security AUM</v>
          </cell>
        </row>
        <row r="321">
          <cell r="A321">
            <v>27090</v>
          </cell>
          <cell r="B321" t="str">
            <v>Division 2</v>
          </cell>
          <cell r="C321" t="str">
            <v>Auburn University, Montgomery (Division 2)</v>
          </cell>
          <cell r="D321" t="str">
            <v>Auburn University, Montgomery (Division 2)</v>
          </cell>
          <cell r="E321" t="str">
            <v>VC for Financial Affairs AUM</v>
          </cell>
          <cell r="F321" t="str">
            <v>VC for Financial Affairs AUM</v>
          </cell>
          <cell r="G321" t="str">
            <v>AUM Procurement &amp; Payment Services</v>
          </cell>
        </row>
        <row r="322">
          <cell r="A322">
            <v>27100</v>
          </cell>
          <cell r="B322" t="str">
            <v>Division 2</v>
          </cell>
          <cell r="C322" t="str">
            <v>Auburn University, Montgomery (Division 2)</v>
          </cell>
          <cell r="D322" t="str">
            <v>Auburn University, Montgomery (Division 2)</v>
          </cell>
          <cell r="E322" t="str">
            <v>Office of the Provost</v>
          </cell>
          <cell r="F322" t="str">
            <v>Office of the Provost</v>
          </cell>
          <cell r="G322" t="str">
            <v>Information Technology Services AUM</v>
          </cell>
        </row>
        <row r="323">
          <cell r="A323">
            <v>27110</v>
          </cell>
          <cell r="B323" t="str">
            <v>Division 2</v>
          </cell>
          <cell r="C323" t="str">
            <v>Auburn University, Montgomery (Division 2)</v>
          </cell>
          <cell r="D323" t="str">
            <v>Auburn University, Montgomery (Division 2)</v>
          </cell>
          <cell r="E323" t="str">
            <v>VC for University Outreach AUM</v>
          </cell>
          <cell r="F323" t="str">
            <v>VC for University Outreach AUM</v>
          </cell>
          <cell r="G323" t="str">
            <v>Human Resources AUM</v>
          </cell>
        </row>
        <row r="324">
          <cell r="A324">
            <v>27120</v>
          </cell>
          <cell r="B324" t="str">
            <v>Division 2</v>
          </cell>
          <cell r="C324" t="str">
            <v>Auburn University, Montgomery (Division 2)</v>
          </cell>
          <cell r="D324" t="str">
            <v>Auburn University, Montgomery (Division 2)</v>
          </cell>
          <cell r="E324" t="str">
            <v>Office of the Provost</v>
          </cell>
          <cell r="F324" t="str">
            <v>Office of the Provost</v>
          </cell>
          <cell r="G324" t="str">
            <v>Institutional Effectiveness AUM</v>
          </cell>
        </row>
        <row r="325">
          <cell r="A325">
            <v>27130</v>
          </cell>
          <cell r="B325" t="str">
            <v>Division 2</v>
          </cell>
          <cell r="C325" t="str">
            <v>Auburn University, Montgomery (Division 2)</v>
          </cell>
          <cell r="D325" t="str">
            <v>Auburn University, Montgomery (Division 2)</v>
          </cell>
          <cell r="E325" t="str">
            <v>VC for Financial Affairs AUM</v>
          </cell>
          <cell r="F325" t="str">
            <v>VC for Financial Affairs AUM</v>
          </cell>
          <cell r="G325" t="str">
            <v>Facilities AUM</v>
          </cell>
        </row>
        <row r="326">
          <cell r="A326">
            <v>30000</v>
          </cell>
          <cell r="B326" t="str">
            <v>Division 3</v>
          </cell>
          <cell r="C326" t="str">
            <v>Alabama Agricultural Experiment Station (Division 3)</v>
          </cell>
          <cell r="D326" t="str">
            <v>Alabama Agricultural Experiment Station (Division 3)</v>
          </cell>
          <cell r="E326" t="str">
            <v>Alabama Agricultural Experiment Station (AAES)</v>
          </cell>
          <cell r="F326" t="str">
            <v>Agriculture Experiment Station</v>
          </cell>
          <cell r="G326" t="str">
            <v>AAES Administration</v>
          </cell>
        </row>
        <row r="327">
          <cell r="A327">
            <v>30020</v>
          </cell>
          <cell r="B327" t="str">
            <v>Division 3</v>
          </cell>
          <cell r="C327" t="str">
            <v>Alabama Agricultural Experiment Station (Division 3)</v>
          </cell>
          <cell r="D327" t="str">
            <v>Alabama Agricultural Experiment Station (Division 3)</v>
          </cell>
          <cell r="E327" t="str">
            <v>Alabama Agricultural Experiment Station (AAES)</v>
          </cell>
          <cell r="F327" t="str">
            <v>Agriculture Experiment Station</v>
          </cell>
          <cell r="G327" t="str">
            <v>Food Systems Initiative</v>
          </cell>
        </row>
        <row r="328">
          <cell r="A328">
            <v>30030</v>
          </cell>
          <cell r="B328" t="str">
            <v>Division 3</v>
          </cell>
          <cell r="C328" t="str">
            <v>Alabama Agricultural Experiment Station (Division 3)</v>
          </cell>
          <cell r="D328" t="str">
            <v>Alabama Agricultural Experiment Station (Division 3)</v>
          </cell>
          <cell r="E328" t="str">
            <v>Alabama Agricultural Experiment Station (AAES)</v>
          </cell>
          <cell r="F328" t="str">
            <v>Agriculture Experiment Station</v>
          </cell>
          <cell r="G328" t="str">
            <v>International Hunger Institute</v>
          </cell>
        </row>
        <row r="329">
          <cell r="A329">
            <v>30040</v>
          </cell>
          <cell r="B329" t="str">
            <v>Division 3</v>
          </cell>
          <cell r="C329" t="str">
            <v>Alabama Agricultural Experiment Station (Division 3)</v>
          </cell>
          <cell r="D329" t="str">
            <v>Alabama Agricultural Experiment Station (Division 3)</v>
          </cell>
          <cell r="E329" t="str">
            <v>Alabama Agricultural Experiment Station (AAES)</v>
          </cell>
          <cell r="F329" t="str">
            <v>Agriculture Experiment Station</v>
          </cell>
          <cell r="G329" t="str">
            <v>Aquaculture Fisheries Business Inst</v>
          </cell>
        </row>
        <row r="330">
          <cell r="A330">
            <v>30150</v>
          </cell>
          <cell r="B330" t="str">
            <v>Division 3</v>
          </cell>
          <cell r="C330" t="str">
            <v>Alabama Agricultural Experiment Station (Division 3)</v>
          </cell>
          <cell r="D330" t="str">
            <v>Alabama Agricultural Experiment Station (Division 3)</v>
          </cell>
          <cell r="E330" t="str">
            <v>Alabama Agricultural Experiment Station (AAES)</v>
          </cell>
          <cell r="F330" t="str">
            <v>Agriculture Experiment Station</v>
          </cell>
          <cell r="G330" t="str">
            <v>Ag Land and Resource Mgmt</v>
          </cell>
        </row>
        <row r="331">
          <cell r="A331">
            <v>30210</v>
          </cell>
          <cell r="B331" t="str">
            <v>Division 3</v>
          </cell>
          <cell r="C331" t="str">
            <v>Alabama Agricultural Experiment Station (Division 3)</v>
          </cell>
          <cell r="D331" t="str">
            <v>Alabama Agricultural Experiment Station (Division 3)</v>
          </cell>
          <cell r="E331" t="str">
            <v>Alabama Agricultural Experiment Station (AAES)</v>
          </cell>
          <cell r="F331" t="str">
            <v>Agriculture Experiment Station</v>
          </cell>
          <cell r="G331" t="str">
            <v>AAES Agriculture Administration</v>
          </cell>
        </row>
        <row r="332">
          <cell r="A332">
            <v>30220</v>
          </cell>
          <cell r="B332" t="str">
            <v>Division 3</v>
          </cell>
          <cell r="C332" t="str">
            <v>Alabama Agricultural Experiment Station (Division 3)</v>
          </cell>
          <cell r="D332" t="str">
            <v>Alabama Agricultural Experiment Station (Division 3)</v>
          </cell>
          <cell r="E332" t="str">
            <v>Alabama Agricultural Experiment Station (AAES)</v>
          </cell>
          <cell r="F332" t="str">
            <v>Agriculture Experiment Station</v>
          </cell>
          <cell r="G332" t="str">
            <v>AAES- Auxiliary Control</v>
          </cell>
        </row>
        <row r="333">
          <cell r="A333">
            <v>30230</v>
          </cell>
          <cell r="B333" t="str">
            <v>Division 3</v>
          </cell>
          <cell r="C333" t="str">
            <v>Alabama Agricultural Experiment Station (Division 3)</v>
          </cell>
          <cell r="D333" t="str">
            <v>Alabama Agricultural Experiment Station (Division 3)</v>
          </cell>
          <cell r="E333" t="str">
            <v>Alabama Agricultural Experiment Station (AAES)</v>
          </cell>
          <cell r="F333" t="str">
            <v>Agriculture Experiment Station</v>
          </cell>
          <cell r="G333" t="str">
            <v>AAES - State Control</v>
          </cell>
        </row>
        <row r="334">
          <cell r="A334">
            <v>30240</v>
          </cell>
          <cell r="B334" t="str">
            <v>Division 3</v>
          </cell>
          <cell r="C334" t="str">
            <v>Alabama Agricultural Experiment Station (Division 3)</v>
          </cell>
          <cell r="D334" t="str">
            <v>Academic Units (Division 3)</v>
          </cell>
          <cell r="E334" t="str">
            <v>College of Agriculture (Division 3)</v>
          </cell>
          <cell r="F334" t="str">
            <v>Agriculture Experiment Station</v>
          </cell>
          <cell r="G334" t="str">
            <v>Agriculture Administration AES</v>
          </cell>
        </row>
        <row r="335">
          <cell r="A335">
            <v>30250</v>
          </cell>
          <cell r="B335" t="str">
            <v>Division 3</v>
          </cell>
          <cell r="C335" t="str">
            <v>Alabama Agricultural Experiment Station (Division 3)</v>
          </cell>
          <cell r="D335" t="str">
            <v>Academic Units (Division 3)</v>
          </cell>
          <cell r="E335" t="str">
            <v>College of Agriculture (Division 3)</v>
          </cell>
          <cell r="F335" t="str">
            <v>Agriculture Experiment Station</v>
          </cell>
          <cell r="G335" t="str">
            <v>Ag Econ &amp; Rural Soc AES</v>
          </cell>
        </row>
        <row r="336">
          <cell r="A336">
            <v>30260</v>
          </cell>
          <cell r="B336" t="str">
            <v>Division 3</v>
          </cell>
          <cell r="C336" t="str">
            <v>Alabama Agricultural Experiment Station (Division 3)</v>
          </cell>
          <cell r="D336" t="str">
            <v>Academic Units (Division 3)</v>
          </cell>
          <cell r="E336" t="str">
            <v>College of Agriculture (Division 3)</v>
          </cell>
          <cell r="F336" t="str">
            <v>Agriculture Experiment Station</v>
          </cell>
          <cell r="G336" t="str">
            <v>Biosystems Engineering AES</v>
          </cell>
        </row>
        <row r="337">
          <cell r="A337">
            <v>30280</v>
          </cell>
          <cell r="B337" t="str">
            <v>Division 3</v>
          </cell>
          <cell r="C337" t="str">
            <v>Alabama Agricultural Experiment Station (Division 3)</v>
          </cell>
          <cell r="D337" t="str">
            <v>Academic Units (Division 3)</v>
          </cell>
          <cell r="E337" t="str">
            <v>College of Agriculture (Division 3)</v>
          </cell>
          <cell r="F337" t="str">
            <v>Agriculture Experiment Station</v>
          </cell>
          <cell r="G337" t="str">
            <v>Agronomy &amp; Soils AES</v>
          </cell>
        </row>
        <row r="338">
          <cell r="A338">
            <v>30320</v>
          </cell>
          <cell r="B338" t="str">
            <v>Division 3</v>
          </cell>
          <cell r="C338" t="str">
            <v>Alabama Agricultural Experiment Station (Division 3)</v>
          </cell>
          <cell r="D338" t="str">
            <v>Academic Units (Division 3)</v>
          </cell>
          <cell r="E338" t="str">
            <v>College of Agriculture (Division 3)</v>
          </cell>
          <cell r="F338" t="str">
            <v>Agriculture Experiment Station</v>
          </cell>
          <cell r="G338" t="str">
            <v>Animal Sciences AES</v>
          </cell>
        </row>
        <row r="339">
          <cell r="A339">
            <v>30350</v>
          </cell>
          <cell r="B339" t="str">
            <v>Division 3</v>
          </cell>
          <cell r="C339" t="str">
            <v>Alabama Agricultural Experiment Station (Division 3)</v>
          </cell>
          <cell r="D339" t="str">
            <v>Academic Units (Division 3)</v>
          </cell>
          <cell r="E339" t="str">
            <v>College of Agriculture (Division 3)</v>
          </cell>
          <cell r="F339" t="str">
            <v>Agriculture Experiment Station</v>
          </cell>
          <cell r="G339" t="str">
            <v>Fisheries &amp; Allied Aquacultures AES</v>
          </cell>
        </row>
        <row r="340">
          <cell r="A340">
            <v>30380</v>
          </cell>
          <cell r="B340" t="str">
            <v>Division 3</v>
          </cell>
          <cell r="C340" t="str">
            <v>Alabama Agricultural Experiment Station (Division 3)</v>
          </cell>
          <cell r="D340" t="str">
            <v>Academic Units (Division 3)</v>
          </cell>
          <cell r="E340" t="str">
            <v>College of Agriculture (Division 3)</v>
          </cell>
          <cell r="F340" t="str">
            <v>Agriculture Experiment Station</v>
          </cell>
          <cell r="G340" t="str">
            <v>Horticulture AES</v>
          </cell>
        </row>
        <row r="341">
          <cell r="A341">
            <v>30410</v>
          </cell>
          <cell r="B341" t="str">
            <v>Division 3</v>
          </cell>
          <cell r="C341" t="str">
            <v>Alabama Agricultural Experiment Station (Division 3)</v>
          </cell>
          <cell r="D341" t="str">
            <v>Academic Units (Division 3)</v>
          </cell>
          <cell r="E341" t="str">
            <v>College of Agriculture (Division 3)</v>
          </cell>
          <cell r="F341" t="str">
            <v>Agriculture Experiment Station</v>
          </cell>
          <cell r="G341" t="str">
            <v>Poultry Science AES</v>
          </cell>
        </row>
        <row r="342">
          <cell r="A342">
            <v>30450</v>
          </cell>
          <cell r="B342" t="str">
            <v>Division 3</v>
          </cell>
          <cell r="C342" t="str">
            <v>Alabama Agricultural Experiment Station (Division 3)</v>
          </cell>
          <cell r="D342" t="str">
            <v>Academic Units (Division 3)</v>
          </cell>
          <cell r="E342" t="str">
            <v>College of Agriculture (Division 3)</v>
          </cell>
          <cell r="F342" t="str">
            <v>Agriculture Experiment Station</v>
          </cell>
          <cell r="G342" t="str">
            <v>Entomology &amp; Plant Pathology AES</v>
          </cell>
        </row>
        <row r="343">
          <cell r="A343">
            <v>30485</v>
          </cell>
          <cell r="B343" t="str">
            <v>Division 3</v>
          </cell>
          <cell r="C343" t="str">
            <v>Alabama Agricultural Experiment Station (Division 3)</v>
          </cell>
          <cell r="D343" t="str">
            <v>Academic Units (Division 3)</v>
          </cell>
          <cell r="E343" t="str">
            <v>College of Agriculture (Division 3)</v>
          </cell>
          <cell r="F343" t="str">
            <v>Agriculture Experiment Station</v>
          </cell>
          <cell r="G343" t="str">
            <v>Office of Intl Agriculture AES</v>
          </cell>
        </row>
        <row r="344">
          <cell r="A344">
            <v>30510</v>
          </cell>
          <cell r="B344" t="str">
            <v>Division 3</v>
          </cell>
          <cell r="C344" t="str">
            <v>Alabama Agricultural Experiment Station (Division 3)</v>
          </cell>
          <cell r="D344" t="str">
            <v>Academic Units (Division 3)</v>
          </cell>
          <cell r="E344" t="str">
            <v>College of Agriculture (Division 3)</v>
          </cell>
          <cell r="F344" t="str">
            <v>Agriculture Experiment Station</v>
          </cell>
          <cell r="G344" t="str">
            <v>Intl Ctr for Aqua Environment AES</v>
          </cell>
        </row>
        <row r="345">
          <cell r="A345">
            <v>30530</v>
          </cell>
          <cell r="B345" t="str">
            <v>Division 3</v>
          </cell>
          <cell r="C345" t="str">
            <v>Alabama Agricultural Experiment Station (Division 3)</v>
          </cell>
          <cell r="D345" t="str">
            <v>Academic Units (Division 3)</v>
          </cell>
          <cell r="E345" t="str">
            <v>College of Agriculture (Division 3)</v>
          </cell>
          <cell r="F345" t="str">
            <v>Agriculture Experiment Station</v>
          </cell>
          <cell r="G345" t="str">
            <v>National Poultry Technology Ctr AES</v>
          </cell>
        </row>
        <row r="346">
          <cell r="A346">
            <v>30540</v>
          </cell>
          <cell r="B346" t="str">
            <v>Division 3</v>
          </cell>
          <cell r="C346" t="str">
            <v>Alabama Agricultural Experiment Station (Division 3)</v>
          </cell>
          <cell r="D346" t="str">
            <v>Academic Units (Division 3)</v>
          </cell>
          <cell r="E346" t="str">
            <v>College of Agriculture (Division 3)</v>
          </cell>
          <cell r="F346" t="str">
            <v>Agriculture Experiment Station</v>
          </cell>
          <cell r="G346" t="str">
            <v>Ctr for Bioenergy-Biproducts Ag Adm</v>
          </cell>
        </row>
        <row r="347">
          <cell r="A347">
            <v>30550</v>
          </cell>
          <cell r="B347" t="str">
            <v>Division 3</v>
          </cell>
          <cell r="C347" t="str">
            <v>Alabama Agricultural Experiment Station (Division 3)</v>
          </cell>
          <cell r="D347" t="str">
            <v>Academic Units (Division 3)</v>
          </cell>
          <cell r="E347" t="str">
            <v>College of Agriculture (Division 3)</v>
          </cell>
          <cell r="F347" t="str">
            <v>Agriculture Experiment Station</v>
          </cell>
          <cell r="G347" t="str">
            <v>Water Resources Ag Adm</v>
          </cell>
        </row>
        <row r="348">
          <cell r="A348">
            <v>31000</v>
          </cell>
          <cell r="B348" t="str">
            <v>Division 3</v>
          </cell>
          <cell r="C348" t="str">
            <v>Alabama Agricultural Experiment Station (Division 3)</v>
          </cell>
          <cell r="D348" t="str">
            <v>Academic Units (Division 3)</v>
          </cell>
          <cell r="E348" t="str">
            <v>College of Sciences &amp; Mathematics (Division 3)</v>
          </cell>
          <cell r="F348" t="str">
            <v>Agriculture Experiment Station</v>
          </cell>
          <cell r="G348" t="str">
            <v>Biological Sciences AES</v>
          </cell>
        </row>
        <row r="349">
          <cell r="A349">
            <v>31100</v>
          </cell>
          <cell r="B349" t="str">
            <v>Division 3</v>
          </cell>
          <cell r="C349" t="str">
            <v>Alabama Agricultural Experiment Station (Division 3)</v>
          </cell>
          <cell r="D349" t="str">
            <v>Academic Units (Division 3)</v>
          </cell>
          <cell r="E349" t="str">
            <v>College of Sciences &amp; Mathematics (Division 3)</v>
          </cell>
          <cell r="F349" t="str">
            <v>Agriculture Experiment Station</v>
          </cell>
          <cell r="G349" t="str">
            <v>Sciences &amp; Math-Admin AES</v>
          </cell>
        </row>
        <row r="350">
          <cell r="A350">
            <v>31400</v>
          </cell>
          <cell r="B350" t="str">
            <v>Division 3</v>
          </cell>
          <cell r="C350" t="str">
            <v>Alabama Agricultural Experiment Station (Division 3)</v>
          </cell>
          <cell r="D350" t="str">
            <v>Academic Units (Division 3)</v>
          </cell>
          <cell r="E350" t="str">
            <v>College of Sciences &amp; Mathematics (Division 3)</v>
          </cell>
          <cell r="F350" t="str">
            <v>Agriculture Experiment Station</v>
          </cell>
          <cell r="G350" t="str">
            <v>Physics - AAES</v>
          </cell>
        </row>
        <row r="351">
          <cell r="A351">
            <v>32000</v>
          </cell>
          <cell r="B351" t="str">
            <v>Division 3</v>
          </cell>
          <cell r="C351" t="str">
            <v>Alabama Agricultural Experiment Station (Division 3)</v>
          </cell>
          <cell r="D351" t="str">
            <v>Academic Units (Division 3)</v>
          </cell>
          <cell r="E351" t="str">
            <v>College of Education (Division 3)</v>
          </cell>
          <cell r="F351" t="str">
            <v>Agriculture Experiment Station</v>
          </cell>
          <cell r="G351" t="str">
            <v>Counseling &amp; Cnsl Psychol AES</v>
          </cell>
        </row>
        <row r="352">
          <cell r="A352">
            <v>32200</v>
          </cell>
          <cell r="B352" t="str">
            <v>Division 3</v>
          </cell>
          <cell r="C352" t="str">
            <v>Alabama Agricultural Experiment Station (Division 3)</v>
          </cell>
          <cell r="D352" t="str">
            <v>Academic Units (Division 3)</v>
          </cell>
          <cell r="E352" t="str">
            <v>College of Education (Division 3)</v>
          </cell>
          <cell r="F352" t="str">
            <v>Agriculture Experiment Station</v>
          </cell>
          <cell r="G352" t="str">
            <v>Education-Admin AES</v>
          </cell>
        </row>
        <row r="353">
          <cell r="A353">
            <v>33400</v>
          </cell>
          <cell r="B353" t="str">
            <v>Division 3</v>
          </cell>
          <cell r="C353" t="str">
            <v>Alabama Agricultural Experiment Station (Division 3)</v>
          </cell>
          <cell r="D353" t="str">
            <v>Academic Units (Division 3)</v>
          </cell>
          <cell r="E353" t="str">
            <v>Samuel Ginn College of Engineering (Division 3)</v>
          </cell>
          <cell r="F353" t="str">
            <v>Agriculture Experiment Station</v>
          </cell>
          <cell r="G353" t="str">
            <v>Engineering-Admin AES</v>
          </cell>
        </row>
        <row r="354">
          <cell r="A354">
            <v>33500</v>
          </cell>
          <cell r="B354" t="str">
            <v>Division 3</v>
          </cell>
          <cell r="C354" t="str">
            <v>Alabama Agricultural Experiment Station (Division 3)</v>
          </cell>
          <cell r="D354" t="str">
            <v>Academic Units (Division 3)</v>
          </cell>
          <cell r="E354" t="str">
            <v>Samuel Ginn College of Engineering (Division 3)</v>
          </cell>
          <cell r="F354" t="str">
            <v>Agriculture Experiment Station</v>
          </cell>
          <cell r="G354" t="str">
            <v>Civil Engineering AES</v>
          </cell>
        </row>
        <row r="355">
          <cell r="A355">
            <v>34000</v>
          </cell>
          <cell r="B355" t="str">
            <v>Division 3</v>
          </cell>
          <cell r="C355" t="str">
            <v>Alabama Agricultural Experiment Station (Division 3)</v>
          </cell>
          <cell r="D355" t="str">
            <v>Academic Units (Division 3)</v>
          </cell>
          <cell r="E355" t="str">
            <v>School of Forestry and Wildlife Sciences (Division 3)</v>
          </cell>
          <cell r="F355" t="str">
            <v>Agriculture Experiment Station</v>
          </cell>
          <cell r="G355" t="str">
            <v>Forestry &amp; Wildlife Science AES</v>
          </cell>
        </row>
        <row r="356">
          <cell r="A356">
            <v>34100</v>
          </cell>
          <cell r="B356" t="str">
            <v>Division 3</v>
          </cell>
          <cell r="C356" t="str">
            <v>Alabama Agricultural Experiment Station (Division 3)</v>
          </cell>
          <cell r="D356" t="str">
            <v>Academic Units (Division 3)</v>
          </cell>
          <cell r="E356" t="str">
            <v>School of Forestry and Wildlife Sciences (Division 3)</v>
          </cell>
          <cell r="F356" t="str">
            <v>Agriculture Experiment Station</v>
          </cell>
          <cell r="G356" t="str">
            <v>Forestry AES</v>
          </cell>
        </row>
        <row r="357">
          <cell r="A357">
            <v>35000</v>
          </cell>
          <cell r="B357" t="str">
            <v>Division 3</v>
          </cell>
          <cell r="C357" t="str">
            <v>Alabama Agricultural Experiment Station (Division 3)</v>
          </cell>
          <cell r="D357" t="str">
            <v>Academic Units (Division 3)</v>
          </cell>
          <cell r="E357" t="str">
            <v>College of Human Sciences (Division 3)</v>
          </cell>
          <cell r="F357" t="str">
            <v>Agriculture Experiment Station</v>
          </cell>
          <cell r="G357" t="str">
            <v>Consumer Affairs AES</v>
          </cell>
        </row>
        <row r="358">
          <cell r="A358">
            <v>35100</v>
          </cell>
          <cell r="B358" t="str">
            <v>Division 3</v>
          </cell>
          <cell r="C358" t="str">
            <v>Alabama Agricultural Experiment Station (Division 3)</v>
          </cell>
          <cell r="D358" t="str">
            <v>Academic Units (Division 3)</v>
          </cell>
          <cell r="E358" t="str">
            <v>College of Human Sciences (Division 3)</v>
          </cell>
          <cell r="F358" t="str">
            <v>Agriculture Experiment Station</v>
          </cell>
          <cell r="G358" t="str">
            <v>Human Devlmnt-Fam Studies AES</v>
          </cell>
        </row>
        <row r="359">
          <cell r="A359">
            <v>35200</v>
          </cell>
          <cell r="B359" t="str">
            <v>Division 3</v>
          </cell>
          <cell r="C359" t="str">
            <v>Alabama Agricultural Experiment Station (Division 3)</v>
          </cell>
          <cell r="D359" t="str">
            <v>Academic Units (Division 3)</v>
          </cell>
          <cell r="E359" t="str">
            <v>College of Human Sciences (Division 3)</v>
          </cell>
          <cell r="F359" t="str">
            <v>Agriculture Experiment Station</v>
          </cell>
          <cell r="G359" t="str">
            <v>Nutrition and Foods AES</v>
          </cell>
        </row>
        <row r="360">
          <cell r="A360">
            <v>35300</v>
          </cell>
          <cell r="B360" t="str">
            <v>Division 3</v>
          </cell>
          <cell r="C360" t="str">
            <v>Alabama Agricultural Experiment Station (Division 3)</v>
          </cell>
          <cell r="D360" t="str">
            <v>Academic Units (Division 3)</v>
          </cell>
          <cell r="E360" t="str">
            <v>College of Human Sciences (Division 3)</v>
          </cell>
          <cell r="F360" t="str">
            <v>Agriculture Experiment Station</v>
          </cell>
          <cell r="G360" t="str">
            <v>Human Sciences Admin AES</v>
          </cell>
        </row>
        <row r="361">
          <cell r="A361">
            <v>36000</v>
          </cell>
          <cell r="B361" t="str">
            <v>Division 3</v>
          </cell>
          <cell r="C361" t="str">
            <v>Alabama Agricultural Experiment Station (Division 3)</v>
          </cell>
          <cell r="D361" t="str">
            <v>Academic Units (Division 3)</v>
          </cell>
          <cell r="E361" t="str">
            <v>Harrison School of Pharmacy (Division 3)</v>
          </cell>
          <cell r="F361" t="str">
            <v>Agriculture Experiment Station</v>
          </cell>
          <cell r="G361" t="str">
            <v>Pharmacal Sciences AES</v>
          </cell>
        </row>
        <row r="362">
          <cell r="A362">
            <v>36100</v>
          </cell>
          <cell r="B362" t="str">
            <v>Division 3</v>
          </cell>
          <cell r="C362" t="str">
            <v>Alabama Agricultural Experiment Station (Division 3)</v>
          </cell>
          <cell r="D362" t="str">
            <v>Academic Units (Division 3)</v>
          </cell>
          <cell r="E362" t="str">
            <v>Harrison School of Pharmacy (Division 3)</v>
          </cell>
          <cell r="F362" t="str">
            <v>Agriculture Experiment Station</v>
          </cell>
          <cell r="G362" t="str">
            <v>Pharmacy Admin - AES</v>
          </cell>
        </row>
        <row r="363">
          <cell r="A363">
            <v>37000</v>
          </cell>
          <cell r="B363" t="str">
            <v>Division 3</v>
          </cell>
          <cell r="C363" t="str">
            <v>Alabama Agricultural Experiment Station (Division 3)</v>
          </cell>
          <cell r="D363" t="str">
            <v>Academic Units (Division 3)</v>
          </cell>
          <cell r="E363" t="str">
            <v>College of Veterinary Medicine (Division 3)</v>
          </cell>
          <cell r="F363" t="str">
            <v>Agriculture Experiment Station</v>
          </cell>
          <cell r="G363" t="str">
            <v>Animal Health Research AES</v>
          </cell>
        </row>
        <row r="364">
          <cell r="A364">
            <v>37005</v>
          </cell>
          <cell r="B364" t="str">
            <v>Division 3</v>
          </cell>
          <cell r="C364" t="str">
            <v>Alabama Agricultural Experiment Station (Division 3)</v>
          </cell>
          <cell r="D364" t="str">
            <v>Academic Units (Division 3)</v>
          </cell>
          <cell r="E364" t="str">
            <v>College of Veterinary Medicine (Division 3)</v>
          </cell>
          <cell r="F364" t="str">
            <v>Agriculture Experiment Station</v>
          </cell>
          <cell r="G364" t="str">
            <v>Clinical Sciences AES</v>
          </cell>
        </row>
        <row r="365">
          <cell r="A365">
            <v>37100</v>
          </cell>
          <cell r="B365" t="str">
            <v>Division 3</v>
          </cell>
          <cell r="C365" t="str">
            <v>Alabama Agricultural Experiment Station (Division 3)</v>
          </cell>
          <cell r="D365" t="str">
            <v>Academic Units (Division 3)</v>
          </cell>
          <cell r="E365" t="str">
            <v>College of Veterinary Medicine (Division 3)</v>
          </cell>
          <cell r="F365" t="str">
            <v>Agriculture Experiment Station</v>
          </cell>
          <cell r="G365" t="str">
            <v>Anat Physio Pharm AES</v>
          </cell>
        </row>
        <row r="366">
          <cell r="A366">
            <v>37200</v>
          </cell>
          <cell r="B366" t="str">
            <v>Division 3</v>
          </cell>
          <cell r="C366" t="str">
            <v>Alabama Agricultural Experiment Station (Division 3)</v>
          </cell>
          <cell r="D366" t="str">
            <v>Academic Units (Division 3)</v>
          </cell>
          <cell r="E366" t="str">
            <v>College of Veterinary Medicine (Division 3)</v>
          </cell>
          <cell r="F366" t="str">
            <v>Agriculture Experiment Station</v>
          </cell>
          <cell r="G366" t="str">
            <v>Pathobiology AES</v>
          </cell>
        </row>
        <row r="367">
          <cell r="A367">
            <v>37300</v>
          </cell>
          <cell r="B367" t="str">
            <v>Division 3</v>
          </cell>
          <cell r="C367" t="str">
            <v>Alabama Agricultural Experiment Station (Division 3)</v>
          </cell>
          <cell r="D367" t="str">
            <v>Academic Units (Division 3)</v>
          </cell>
          <cell r="E367" t="str">
            <v>College of Veterinary Medicine (Division 3)</v>
          </cell>
          <cell r="F367" t="str">
            <v>Agriculture Experiment Station</v>
          </cell>
          <cell r="G367" t="str">
            <v>Scott Ritchey Research AAES</v>
          </cell>
        </row>
        <row r="368">
          <cell r="A368">
            <v>37400</v>
          </cell>
          <cell r="B368" t="str">
            <v>Division 3</v>
          </cell>
          <cell r="C368" t="str">
            <v>Alabama Agricultural Experiment Station (Division 3)</v>
          </cell>
          <cell r="D368" t="str">
            <v>Academic Units (Division 3)</v>
          </cell>
          <cell r="E368" t="str">
            <v>College of Veterinary Medicine (Division 3)</v>
          </cell>
          <cell r="F368" t="str">
            <v>Agriculture Experiment Station</v>
          </cell>
          <cell r="G368" t="str">
            <v>Veterinary Med-Admin AES</v>
          </cell>
        </row>
        <row r="369">
          <cell r="A369">
            <v>37500</v>
          </cell>
          <cell r="B369" t="str">
            <v>Division 3</v>
          </cell>
          <cell r="C369" t="str">
            <v>Alabama Agricultural Experiment Station (Division 3)</v>
          </cell>
          <cell r="D369" t="str">
            <v>Alabama Agricultural Experiment Station (Division 3)</v>
          </cell>
          <cell r="E369" t="str">
            <v>Alabama Agricultural Experiment Station (AAES)</v>
          </cell>
          <cell r="F369" t="str">
            <v>Agriculture Experiment Station</v>
          </cell>
          <cell r="G369" t="str">
            <v>Financial Reporting AES</v>
          </cell>
        </row>
        <row r="370">
          <cell r="A370">
            <v>38000</v>
          </cell>
          <cell r="B370" t="str">
            <v>Division 3</v>
          </cell>
          <cell r="C370" t="str">
            <v>Alabama Agricultural Experiment Station (Division 3)</v>
          </cell>
          <cell r="D370" t="str">
            <v>Alabama Agricultural Experiment Station (Division 3)</v>
          </cell>
          <cell r="E370" t="str">
            <v>Alabama Agricultural Experiment Station (AAES)</v>
          </cell>
          <cell r="F370" t="str">
            <v>Agriculture Experiment Station</v>
          </cell>
          <cell r="G370" t="str">
            <v>Program Development AES</v>
          </cell>
        </row>
        <row r="371">
          <cell r="A371">
            <v>38200</v>
          </cell>
          <cell r="B371" t="str">
            <v>Division 3</v>
          </cell>
          <cell r="C371" t="str">
            <v>Alabama Agricultural Experiment Station (Division 3)</v>
          </cell>
          <cell r="D371" t="str">
            <v>Alabama Agricultural Experiment Station (Division 3)</v>
          </cell>
          <cell r="E371" t="str">
            <v>Alabama Agricultural Experiment Station (AAES)</v>
          </cell>
          <cell r="F371" t="str">
            <v>Agriculture Experiment Station</v>
          </cell>
          <cell r="G371" t="str">
            <v>VP Research AES</v>
          </cell>
        </row>
        <row r="372">
          <cell r="A372">
            <v>39000</v>
          </cell>
          <cell r="B372" t="str">
            <v>Division 3</v>
          </cell>
          <cell r="C372" t="str">
            <v>Alabama Agricultural Experiment Station (Division 3)</v>
          </cell>
          <cell r="D372" t="str">
            <v>Alabama Agricultural Experiment Station (Division 3)</v>
          </cell>
          <cell r="E372" t="str">
            <v>Alabama Agricultural Experiment Station (AAES)</v>
          </cell>
          <cell r="F372" t="str">
            <v>Agriculture Experiment Station</v>
          </cell>
          <cell r="G372" t="str">
            <v>Natural Resource Mgmt Dev Inst</v>
          </cell>
        </row>
        <row r="373">
          <cell r="A373">
            <v>40000</v>
          </cell>
          <cell r="B373" t="str">
            <v>Division 4</v>
          </cell>
          <cell r="C373" t="str">
            <v>Alabama Cooperative Extension System (Division 4)</v>
          </cell>
          <cell r="D373" t="str">
            <v>Alabama Cooperative Extension System (Division 4)</v>
          </cell>
          <cell r="E373" t="str">
            <v>Alabama Cooperative Extension System (ACES)</v>
          </cell>
          <cell r="F373" t="str">
            <v>AL Cooperative Extension System</v>
          </cell>
          <cell r="G373" t="str">
            <v>AL Cooperative Ext Serv Admin</v>
          </cell>
        </row>
        <row r="374">
          <cell r="A374">
            <v>40001</v>
          </cell>
          <cell r="B374" t="str">
            <v>Division 4</v>
          </cell>
          <cell r="C374" t="str">
            <v>Alabama Cooperative Extension System (Division 4)</v>
          </cell>
          <cell r="D374" t="str">
            <v>Alabama Cooperative Extension System (Division 4)</v>
          </cell>
          <cell r="E374" t="str">
            <v>Alabama Cooperative Extension System (ACES)</v>
          </cell>
          <cell r="F374" t="str">
            <v>AL Cooperative Extension System</v>
          </cell>
          <cell r="G374" t="str">
            <v>ACES Auxiliary Extension Federal</v>
          </cell>
        </row>
        <row r="375">
          <cell r="A375">
            <v>40002</v>
          </cell>
          <cell r="B375" t="str">
            <v>Division 4</v>
          </cell>
          <cell r="C375" t="str">
            <v>Alabama Cooperative Extension System (Division 4)</v>
          </cell>
          <cell r="D375" t="str">
            <v>Alabama Cooperative Extension System (Division 4)</v>
          </cell>
          <cell r="E375" t="str">
            <v>Alabama Cooperative Extension System (ACES)</v>
          </cell>
          <cell r="F375" t="str">
            <v>AL Cooperative Extension System</v>
          </cell>
          <cell r="G375" t="str">
            <v>ACES Auxiliary Ext State Offset</v>
          </cell>
        </row>
        <row r="376">
          <cell r="A376">
            <v>40003</v>
          </cell>
          <cell r="B376" t="str">
            <v>Division 4</v>
          </cell>
          <cell r="C376" t="str">
            <v>Alabama Cooperative Extension System (Division 4)</v>
          </cell>
          <cell r="D376" t="str">
            <v>Alabama Cooperative Extension System (Division 4)</v>
          </cell>
          <cell r="E376" t="str">
            <v>Alabama Cooperative Extension System (ACES)</v>
          </cell>
          <cell r="F376" t="str">
            <v>AL Cooperative Extension System</v>
          </cell>
          <cell r="G376" t="str">
            <v>ACES Fed Smith Level</v>
          </cell>
        </row>
        <row r="377">
          <cell r="A377">
            <v>40005</v>
          </cell>
          <cell r="B377" t="str">
            <v>Division 4</v>
          </cell>
          <cell r="C377" t="str">
            <v>Alabama Cooperative Extension System (Division 4)</v>
          </cell>
          <cell r="D377" t="str">
            <v>Alabama Cooperative Extension System (Division 4)</v>
          </cell>
          <cell r="E377" t="str">
            <v>Alabama Cooperative Extension System (ACES)</v>
          </cell>
          <cell r="F377" t="str">
            <v>AL Cooperative Extension System</v>
          </cell>
          <cell r="G377" t="str">
            <v>ACES State Smith Lever Offset</v>
          </cell>
        </row>
        <row r="378">
          <cell r="A378">
            <v>40006</v>
          </cell>
          <cell r="B378" t="str">
            <v>Division 4</v>
          </cell>
          <cell r="C378" t="str">
            <v>Alabama Cooperative Extension System (Division 4)</v>
          </cell>
          <cell r="D378" t="str">
            <v>Alabama Cooperative Extension System (Division 4)</v>
          </cell>
          <cell r="E378" t="str">
            <v>Alabama Cooperative Extension System (ACES)</v>
          </cell>
          <cell r="F378" t="str">
            <v>AL Cooperative Extension System</v>
          </cell>
          <cell r="G378" t="str">
            <v>ACES Auxiliary Extension State</v>
          </cell>
        </row>
        <row r="379">
          <cell r="A379">
            <v>40007</v>
          </cell>
          <cell r="B379" t="str">
            <v>Division 4</v>
          </cell>
          <cell r="C379" t="str">
            <v>Alabama Cooperative Extension System (Division 4)</v>
          </cell>
          <cell r="D379" t="str">
            <v>Alabama Cooperative Extension System (Division 4)</v>
          </cell>
          <cell r="E379" t="str">
            <v>Alabama Cooperative Extension System (ACES)</v>
          </cell>
          <cell r="F379" t="str">
            <v>AL Cooperative Extension System</v>
          </cell>
          <cell r="G379" t="str">
            <v>ACES State Operations</v>
          </cell>
        </row>
        <row r="380">
          <cell r="A380">
            <v>40008</v>
          </cell>
          <cell r="B380" t="str">
            <v>Division 4</v>
          </cell>
          <cell r="C380" t="str">
            <v>Alabama Cooperative Extension System (Division 4)</v>
          </cell>
          <cell r="D380" t="str">
            <v>Alabama Cooperative Extension System (Division 4)</v>
          </cell>
          <cell r="E380" t="str">
            <v>Alabama Cooperative Extension System (ACES)</v>
          </cell>
          <cell r="F380" t="str">
            <v>AL Cooperative Extension System</v>
          </cell>
          <cell r="G380" t="str">
            <v>ACES State Cost Share</v>
          </cell>
        </row>
        <row r="381">
          <cell r="A381">
            <v>40009</v>
          </cell>
          <cell r="B381" t="str">
            <v>Division 4</v>
          </cell>
          <cell r="C381" t="str">
            <v>Alabama Cooperative Extension System (Division 4)</v>
          </cell>
          <cell r="D381" t="str">
            <v>Alabama Cooperative Extension System (Division 4)</v>
          </cell>
          <cell r="E381" t="str">
            <v>Alabama Cooperative Extension System (ACES)</v>
          </cell>
          <cell r="F381" t="str">
            <v>AL Cooperative Extension System</v>
          </cell>
          <cell r="G381" t="str">
            <v>ACES Commuications and Marketing</v>
          </cell>
        </row>
        <row r="382">
          <cell r="A382">
            <v>40010</v>
          </cell>
          <cell r="B382" t="str">
            <v>Division 4</v>
          </cell>
          <cell r="C382" t="str">
            <v>Alabama Cooperative Extension System (Division 4)</v>
          </cell>
          <cell r="D382" t="str">
            <v>Alabama Cooperative Extension System (Division 4)</v>
          </cell>
          <cell r="E382" t="str">
            <v>Alabama Cooperative Extension System (ACES)</v>
          </cell>
          <cell r="F382" t="str">
            <v>AL Cooperative Extension System</v>
          </cell>
          <cell r="G382" t="str">
            <v>ACES 4-H and Youth Development</v>
          </cell>
        </row>
        <row r="383">
          <cell r="A383">
            <v>40700</v>
          </cell>
          <cell r="B383" t="str">
            <v>Division 4</v>
          </cell>
          <cell r="C383" t="str">
            <v>Alabama Cooperative Extension System (Division 4)</v>
          </cell>
          <cell r="D383" t="str">
            <v>Alabama Cooperative Extension System (Division 4)</v>
          </cell>
          <cell r="E383" t="str">
            <v>Alabama Cooperative Extension System (ACES)</v>
          </cell>
          <cell r="F383" t="str">
            <v>AL Cooperative Extension System</v>
          </cell>
          <cell r="G383" t="str">
            <v>CES Agricultural Economics</v>
          </cell>
        </row>
        <row r="384">
          <cell r="A384">
            <v>40720</v>
          </cell>
          <cell r="B384" t="str">
            <v>Division 4</v>
          </cell>
          <cell r="C384" t="str">
            <v>Alabama Cooperative Extension System (Division 4)</v>
          </cell>
          <cell r="D384" t="str">
            <v>Alabama Cooperative Extension System (Division 4)</v>
          </cell>
          <cell r="E384" t="str">
            <v>Alabama Cooperative Extension System (ACES)</v>
          </cell>
          <cell r="F384" t="str">
            <v>AL Cooperative Extension System</v>
          </cell>
          <cell r="G384" t="str">
            <v>CES Biosystems Engineering</v>
          </cell>
        </row>
        <row r="385">
          <cell r="A385">
            <v>40800</v>
          </cell>
          <cell r="B385" t="str">
            <v>Division 4</v>
          </cell>
          <cell r="C385" t="str">
            <v>Alabama Cooperative Extension System (Division 4)</v>
          </cell>
          <cell r="D385" t="str">
            <v>Alabama Cooperative Extension System (Division 4)</v>
          </cell>
          <cell r="E385" t="str">
            <v>Alabama Cooperative Extension System (ACES)</v>
          </cell>
          <cell r="F385" t="str">
            <v>AL Cooperative Extension System</v>
          </cell>
          <cell r="G385" t="str">
            <v>CES Agronomy and Soils</v>
          </cell>
        </row>
        <row r="386">
          <cell r="A386">
            <v>41000</v>
          </cell>
          <cell r="B386" t="str">
            <v>Division 4</v>
          </cell>
          <cell r="C386" t="str">
            <v>Alabama Cooperative Extension System (Division 4)</v>
          </cell>
          <cell r="D386" t="str">
            <v>Alabama Cooperative Extension System (Division 4)</v>
          </cell>
          <cell r="E386" t="str">
            <v>Alabama Cooperative Extension System (ACES)</v>
          </cell>
          <cell r="F386" t="str">
            <v>AL Cooperative Extension System</v>
          </cell>
          <cell r="G386" t="str">
            <v>CES Fisheries and Allied Aquacultur</v>
          </cell>
        </row>
        <row r="387">
          <cell r="A387">
            <v>42000</v>
          </cell>
          <cell r="B387" t="str">
            <v>Division 4</v>
          </cell>
          <cell r="C387" t="str">
            <v>Alabama Cooperative Extension System (Division 4)</v>
          </cell>
          <cell r="D387" t="str">
            <v>Alabama Cooperative Extension System (Division 4)</v>
          </cell>
          <cell r="E387" t="str">
            <v>Alabama Cooperative Extension System (ACES)</v>
          </cell>
          <cell r="F387" t="str">
            <v>AL Cooperative Extension System</v>
          </cell>
          <cell r="G387" t="str">
            <v>CES AAES Admin</v>
          </cell>
        </row>
        <row r="388">
          <cell r="A388">
            <v>43000</v>
          </cell>
          <cell r="B388" t="str">
            <v>Division 4</v>
          </cell>
          <cell r="C388" t="str">
            <v>Alabama Cooperative Extension System (Division 4)</v>
          </cell>
          <cell r="D388" t="str">
            <v>Alabama Cooperative Extension System (Division 4)</v>
          </cell>
          <cell r="E388" t="str">
            <v>Alabama Cooperative Extension System (ACES)</v>
          </cell>
          <cell r="F388" t="str">
            <v>AL Cooperative Extension System</v>
          </cell>
          <cell r="G388" t="str">
            <v>CES Entomology and Plant Pathology</v>
          </cell>
        </row>
        <row r="389">
          <cell r="A389">
            <v>43050</v>
          </cell>
          <cell r="B389" t="str">
            <v>Division 4</v>
          </cell>
          <cell r="C389" t="str">
            <v>Alabama Cooperative Extension System (Division 4)</v>
          </cell>
          <cell r="D389" t="str">
            <v>Alabama Cooperative Extension System (Division 4)</v>
          </cell>
          <cell r="E389" t="str">
            <v>Alabama Cooperative Extension System (ACES)</v>
          </cell>
          <cell r="F389" t="str">
            <v>AL Cooperative Extension System</v>
          </cell>
          <cell r="G389" t="str">
            <v>CES-School of Architecture</v>
          </cell>
        </row>
        <row r="390">
          <cell r="A390">
            <v>43060</v>
          </cell>
          <cell r="B390" t="str">
            <v>Division 4</v>
          </cell>
          <cell r="C390" t="str">
            <v>Alabama Cooperative Extension System (Division 4)</v>
          </cell>
          <cell r="D390" t="str">
            <v>Academic Units (Division 4)</v>
          </cell>
          <cell r="E390" t="str">
            <v>School of Forestry and Wildlife Sciences (Division 4)</v>
          </cell>
          <cell r="F390" t="str">
            <v>AL Cooperative Extension System</v>
          </cell>
          <cell r="G390" t="str">
            <v>CES-Forestry &amp; Wildlife Science</v>
          </cell>
        </row>
        <row r="391">
          <cell r="A391">
            <v>43065</v>
          </cell>
          <cell r="B391" t="str">
            <v>Division 4</v>
          </cell>
          <cell r="C391" t="str">
            <v>Alabama Cooperative Extension System (Division 4)</v>
          </cell>
          <cell r="D391" t="str">
            <v>Academic Units (Division 4)</v>
          </cell>
          <cell r="E391" t="str">
            <v>School of Forestry and Wildlife Sciences (Division 4)</v>
          </cell>
          <cell r="F391" t="str">
            <v>AL Cooperative Extension System</v>
          </cell>
          <cell r="G391" t="str">
            <v>CES-SOFWS-Admin</v>
          </cell>
        </row>
        <row r="392">
          <cell r="A392">
            <v>43190</v>
          </cell>
          <cell r="B392" t="str">
            <v>Division 4</v>
          </cell>
          <cell r="C392" t="str">
            <v>Alabama Cooperative Extension System (Division 4)</v>
          </cell>
          <cell r="D392" t="str">
            <v>Alabama Cooperative Extension System (Division 4)</v>
          </cell>
          <cell r="E392" t="str">
            <v>Alabama Cooperative Extension System (ACES)</v>
          </cell>
          <cell r="F392" t="str">
            <v>AL Cooperative Extension System</v>
          </cell>
          <cell r="G392" t="str">
            <v>CES-Asst VP for Bus &amp; Fin &amp; Control</v>
          </cell>
        </row>
        <row r="393">
          <cell r="A393">
            <v>43700</v>
          </cell>
          <cell r="B393" t="str">
            <v>Division 4</v>
          </cell>
          <cell r="C393" t="str">
            <v>Alabama Cooperative Extension System (Division 4)</v>
          </cell>
          <cell r="D393" t="str">
            <v>Alabama Cooperative Extension System (Division 4)</v>
          </cell>
          <cell r="E393" t="str">
            <v>Alabama Cooperative Extension System (ACES)</v>
          </cell>
          <cell r="F393" t="str">
            <v>AL Cooperative Extension System</v>
          </cell>
          <cell r="G393" t="str">
            <v>Extension System - Field</v>
          </cell>
        </row>
      </sheetData>
      <sheetData sheetId="26">
        <row r="3">
          <cell r="A3" t="str">
            <v>ACCT</v>
          </cell>
          <cell r="B3" t="str">
            <v>TYPE</v>
          </cell>
          <cell r="C3" t="str">
            <v>ACCT_GROUP</v>
          </cell>
          <cell r="D3" t="str">
            <v>MODEL DESC</v>
          </cell>
          <cell r="E3" t="str">
            <v>ACCT_DESC</v>
          </cell>
        </row>
        <row r="4">
          <cell r="A4">
            <v>50000</v>
          </cell>
          <cell r="B4" t="str">
            <v>Revenues</v>
          </cell>
          <cell r="C4" t="str">
            <v>State Appropriations Revenue</v>
          </cell>
          <cell r="D4" t="str">
            <v>State Appropriations Revenue</v>
          </cell>
          <cell r="E4" t="str">
            <v>AU State Appropriations State Rev</v>
          </cell>
        </row>
        <row r="5">
          <cell r="A5">
            <v>50015</v>
          </cell>
          <cell r="B5" t="str">
            <v>Revenues</v>
          </cell>
          <cell r="C5" t="str">
            <v>State Appropriations Revenue</v>
          </cell>
          <cell r="D5" t="str">
            <v>State Appropriations Revenue</v>
          </cell>
          <cell r="E5" t="str">
            <v>Teacher In-Service Cnt State Rev</v>
          </cell>
        </row>
        <row r="6">
          <cell r="A6">
            <v>50100</v>
          </cell>
          <cell r="B6" t="str">
            <v>Revenues</v>
          </cell>
          <cell r="C6" t="str">
            <v>State Appropriations Revenue</v>
          </cell>
          <cell r="D6" t="str">
            <v>State Appropriations Revenue</v>
          </cell>
          <cell r="E6" t="str">
            <v>AUM State Appropriations Rev</v>
          </cell>
        </row>
        <row r="7">
          <cell r="A7">
            <v>50200</v>
          </cell>
          <cell r="B7" t="str">
            <v>Revenues</v>
          </cell>
          <cell r="C7" t="str">
            <v>State Appropriations Revenue</v>
          </cell>
          <cell r="D7" t="str">
            <v>State Appropriations Revenue</v>
          </cell>
          <cell r="E7" t="str">
            <v>AAES State Appropriations Rev</v>
          </cell>
        </row>
        <row r="8">
          <cell r="A8">
            <v>50300</v>
          </cell>
          <cell r="B8" t="str">
            <v>Revenues</v>
          </cell>
          <cell r="C8" t="str">
            <v>State Appropriations Revenue</v>
          </cell>
          <cell r="D8" t="str">
            <v>State Appropriations Revenue</v>
          </cell>
          <cell r="E8" t="str">
            <v>ACES State Appropriations Rev</v>
          </cell>
        </row>
        <row r="9">
          <cell r="A9">
            <v>51010</v>
          </cell>
          <cell r="B9" t="str">
            <v>Revenues</v>
          </cell>
          <cell r="C9" t="str">
            <v>Tuition &amp; Fees &amp; Waivers</v>
          </cell>
          <cell r="D9" t="str">
            <v>Resident Tuition</v>
          </cell>
          <cell r="E9" t="str">
            <v>Resident Tuition Fee</v>
          </cell>
        </row>
        <row r="10">
          <cell r="A10">
            <v>51025</v>
          </cell>
          <cell r="B10" t="str">
            <v>Revenues</v>
          </cell>
          <cell r="C10" t="str">
            <v>Tuition &amp; Fees &amp; Waivers</v>
          </cell>
          <cell r="D10" t="str">
            <v>Non-Resident Tuition</v>
          </cell>
          <cell r="E10" t="str">
            <v>Non-Resident Tuition Fee</v>
          </cell>
        </row>
        <row r="11">
          <cell r="A11">
            <v>51015</v>
          </cell>
          <cell r="B11" t="str">
            <v>Revenues</v>
          </cell>
          <cell r="C11" t="str">
            <v>Tuition &amp; Fees &amp; Waivers</v>
          </cell>
          <cell r="D11" t="str">
            <v>Other Fees</v>
          </cell>
          <cell r="E11" t="str">
            <v>Special Services Fees</v>
          </cell>
        </row>
        <row r="12">
          <cell r="A12">
            <v>51030</v>
          </cell>
          <cell r="B12" t="str">
            <v>Revenues</v>
          </cell>
          <cell r="C12" t="str">
            <v>Tuition &amp; Fees &amp; Waivers</v>
          </cell>
          <cell r="D12" t="str">
            <v>Other Fees</v>
          </cell>
          <cell r="E12" t="str">
            <v>Regional Education Fee</v>
          </cell>
        </row>
        <row r="13">
          <cell r="A13">
            <v>51035</v>
          </cell>
          <cell r="B13" t="str">
            <v>Revenues</v>
          </cell>
          <cell r="C13" t="str">
            <v>Tuition &amp; Fees &amp; Waivers</v>
          </cell>
          <cell r="D13" t="str">
            <v>Other Fees</v>
          </cell>
          <cell r="E13" t="str">
            <v>Thesis Binding Fee</v>
          </cell>
        </row>
        <row r="14">
          <cell r="A14">
            <v>51037</v>
          </cell>
          <cell r="B14" t="str">
            <v>Revenues</v>
          </cell>
          <cell r="C14" t="str">
            <v>Tuition &amp; Fees &amp; Waivers</v>
          </cell>
          <cell r="D14" t="str">
            <v>Other Fees</v>
          </cell>
          <cell r="E14" t="str">
            <v>Thesis/Dissertation Publishing Fee</v>
          </cell>
        </row>
        <row r="15">
          <cell r="A15">
            <v>51040</v>
          </cell>
          <cell r="B15" t="str">
            <v>Revenues</v>
          </cell>
          <cell r="C15" t="str">
            <v>Tuition &amp; Fees &amp; Waivers</v>
          </cell>
          <cell r="D15" t="str">
            <v>Other Fees</v>
          </cell>
          <cell r="E15" t="str">
            <v>Dissertation Microfilming Fee</v>
          </cell>
        </row>
        <row r="16">
          <cell r="A16">
            <v>51045</v>
          </cell>
          <cell r="B16" t="str">
            <v>Revenues</v>
          </cell>
          <cell r="C16" t="str">
            <v>Tuition &amp; Fees &amp; Waivers</v>
          </cell>
          <cell r="D16" t="str">
            <v>Other Fees</v>
          </cell>
          <cell r="E16" t="str">
            <v>Graduation Fees</v>
          </cell>
        </row>
        <row r="17">
          <cell r="A17">
            <v>51046</v>
          </cell>
          <cell r="B17" t="str">
            <v>Revenues</v>
          </cell>
          <cell r="C17" t="str">
            <v>Tuition &amp; Fees &amp; Waivers</v>
          </cell>
          <cell r="D17" t="str">
            <v>Other Fees</v>
          </cell>
          <cell r="E17" t="str">
            <v>Diploma Fees</v>
          </cell>
        </row>
        <row r="18">
          <cell r="A18">
            <v>51055</v>
          </cell>
          <cell r="B18" t="str">
            <v>Revenues</v>
          </cell>
          <cell r="C18" t="str">
            <v>Tuition &amp; Fees &amp; Waivers</v>
          </cell>
          <cell r="D18" t="str">
            <v>Distance Learning Fees</v>
          </cell>
          <cell r="E18" t="str">
            <v>Distance Learning Fee (credit)</v>
          </cell>
        </row>
        <row r="19">
          <cell r="A19">
            <v>51060</v>
          </cell>
          <cell r="B19" t="str">
            <v>Revenues</v>
          </cell>
          <cell r="C19" t="str">
            <v>Tuition &amp; Fees &amp; Waivers</v>
          </cell>
          <cell r="D19" t="str">
            <v>Differential Tuition &amp; Course Fees</v>
          </cell>
          <cell r="E19" t="str">
            <v>Differential Tuition &amp; Course Fees</v>
          </cell>
        </row>
        <row r="20">
          <cell r="A20">
            <v>51062</v>
          </cell>
          <cell r="B20" t="str">
            <v>Revenues</v>
          </cell>
          <cell r="C20" t="str">
            <v>Tuition &amp; Fees &amp; Waivers</v>
          </cell>
          <cell r="D20" t="str">
            <v>Other Fees</v>
          </cell>
          <cell r="E20" t="str">
            <v>Misc Fees &amp; Handling Charges</v>
          </cell>
        </row>
        <row r="21">
          <cell r="A21">
            <v>51070</v>
          </cell>
          <cell r="B21" t="str">
            <v>Revenues</v>
          </cell>
          <cell r="C21" t="str">
            <v>Tuition &amp; Fees &amp; Waivers</v>
          </cell>
          <cell r="D21" t="str">
            <v>Other Fees</v>
          </cell>
          <cell r="E21" t="str">
            <v>Honors College Fee</v>
          </cell>
        </row>
        <row r="22">
          <cell r="A22">
            <v>51080</v>
          </cell>
          <cell r="B22" t="str">
            <v>Revenues</v>
          </cell>
          <cell r="C22" t="str">
            <v>Tuition &amp; Fees &amp; Waivers</v>
          </cell>
          <cell r="D22" t="str">
            <v>Other Fees</v>
          </cell>
          <cell r="E22" t="str">
            <v>Proration Fee</v>
          </cell>
        </row>
        <row r="23">
          <cell r="A23">
            <v>51090</v>
          </cell>
          <cell r="B23" t="str">
            <v>Revenues</v>
          </cell>
          <cell r="C23" t="str">
            <v>Tuition &amp; Fees &amp; Waivers</v>
          </cell>
          <cell r="D23" t="str">
            <v>Other Fees</v>
          </cell>
          <cell r="E23" t="str">
            <v>Drop Course Fee</v>
          </cell>
        </row>
        <row r="24">
          <cell r="A24">
            <v>53000</v>
          </cell>
          <cell r="B24" t="str">
            <v>Revenues</v>
          </cell>
          <cell r="C24" t="str">
            <v>Contract/Grants Revenues</v>
          </cell>
          <cell r="D24" t="str">
            <v>Federal Contract/Grants Revenues</v>
          </cell>
          <cell r="E24" t="str">
            <v>Federal Contract/Grant Revenues</v>
          </cell>
        </row>
        <row r="25">
          <cell r="A25">
            <v>53001</v>
          </cell>
          <cell r="B25" t="str">
            <v>Revenues</v>
          </cell>
          <cell r="C25" t="str">
            <v>Contract/Grants Revenues</v>
          </cell>
          <cell r="D25" t="str">
            <v>Federal Contract/Grants Revenues</v>
          </cell>
          <cell r="E25" t="str">
            <v>Federal Pell Grant Revenue</v>
          </cell>
        </row>
        <row r="26">
          <cell r="A26">
            <v>53006</v>
          </cell>
          <cell r="B26" t="str">
            <v>Revenues</v>
          </cell>
          <cell r="C26" t="str">
            <v>Contract/Grants Revenues</v>
          </cell>
          <cell r="D26" t="str">
            <v>Federal Contract/Grants Revenues</v>
          </cell>
          <cell r="E26" t="str">
            <v>State-Fed Flow CG Revenues</v>
          </cell>
        </row>
        <row r="27">
          <cell r="A27">
            <v>53011</v>
          </cell>
          <cell r="B27" t="str">
            <v>Revenues</v>
          </cell>
          <cell r="C27" t="str">
            <v>Contract/Grants Revenues</v>
          </cell>
          <cell r="D27" t="str">
            <v>Federal Contract/Grants Revenues</v>
          </cell>
          <cell r="E27" t="str">
            <v>County-Fed Flow CG Revenue</v>
          </cell>
        </row>
        <row r="28">
          <cell r="A28">
            <v>53016</v>
          </cell>
          <cell r="B28" t="str">
            <v>Revenues</v>
          </cell>
          <cell r="C28" t="str">
            <v>Contract/Grants Revenues</v>
          </cell>
          <cell r="D28" t="str">
            <v>Federal Contract/Grants Revenues</v>
          </cell>
          <cell r="E28" t="str">
            <v>Municipal-Fed Flow CG Revenues</v>
          </cell>
        </row>
        <row r="29">
          <cell r="A29">
            <v>53021</v>
          </cell>
          <cell r="B29" t="str">
            <v>Revenues</v>
          </cell>
          <cell r="C29" t="str">
            <v>Contract/Grants Revenues</v>
          </cell>
          <cell r="D29" t="str">
            <v>Federal Contract/Grants Revenues</v>
          </cell>
          <cell r="E29" t="str">
            <v>Other-Fed Flow CG Revenues</v>
          </cell>
        </row>
        <row r="30">
          <cell r="A30">
            <v>53005</v>
          </cell>
          <cell r="B30" t="str">
            <v>Revenues</v>
          </cell>
          <cell r="C30" t="str">
            <v>Contract/Grants Revenues</v>
          </cell>
          <cell r="D30" t="str">
            <v>State Contract/Grants Revenues</v>
          </cell>
          <cell r="E30" t="str">
            <v>State Contract/Grant Revenues</v>
          </cell>
        </row>
        <row r="31">
          <cell r="A31">
            <v>53010</v>
          </cell>
          <cell r="B31" t="str">
            <v>Revenues</v>
          </cell>
          <cell r="C31" t="str">
            <v>Contract/Grants Revenues</v>
          </cell>
          <cell r="D31" t="str">
            <v>Other Contract/Grants Revenues</v>
          </cell>
          <cell r="E31" t="str">
            <v>County Contract/Grant Revenues</v>
          </cell>
        </row>
        <row r="32">
          <cell r="A32">
            <v>53015</v>
          </cell>
          <cell r="B32" t="str">
            <v>Revenues</v>
          </cell>
          <cell r="C32" t="str">
            <v>Contract/Grants Revenues</v>
          </cell>
          <cell r="D32" t="str">
            <v>Other Contract/Grants Revenues</v>
          </cell>
          <cell r="E32" t="str">
            <v>Municipal/Contract/Grant Revenues</v>
          </cell>
        </row>
        <row r="33">
          <cell r="A33">
            <v>53020</v>
          </cell>
          <cell r="B33" t="str">
            <v>Revenues</v>
          </cell>
          <cell r="C33" t="str">
            <v>Contract/Grants Revenues</v>
          </cell>
          <cell r="D33" t="str">
            <v>Other Contract/Grants Revenues</v>
          </cell>
          <cell r="E33" t="str">
            <v>Other Contract/Grant Revenues</v>
          </cell>
        </row>
        <row r="34">
          <cell r="A34">
            <v>53099</v>
          </cell>
          <cell r="B34" t="str">
            <v>Revenues</v>
          </cell>
          <cell r="C34" t="str">
            <v>Contract/Grants Revenues</v>
          </cell>
          <cell r="D34" t="str">
            <v>State Fiscal Stabilization Revenue</v>
          </cell>
          <cell r="E34" t="str">
            <v>State Fiscal Stabilization Revenue</v>
          </cell>
        </row>
        <row r="35">
          <cell r="A35">
            <v>54000</v>
          </cell>
          <cell r="B35" t="str">
            <v>Revenues</v>
          </cell>
          <cell r="C35" t="str">
            <v>Gifts &amp;Private Support Revenues</v>
          </cell>
          <cell r="D35" t="str">
            <v>Gifts &amp; Private Support Revenues</v>
          </cell>
          <cell r="E35" t="str">
            <v>Gift/Private Support Revenues</v>
          </cell>
        </row>
        <row r="36">
          <cell r="A36">
            <v>54001</v>
          </cell>
          <cell r="B36" t="str">
            <v>Revenues</v>
          </cell>
          <cell r="C36" t="str">
            <v>Gifts &amp;Private Support Revenues</v>
          </cell>
          <cell r="D36" t="str">
            <v>Gifts &amp; Private Support Revenues</v>
          </cell>
          <cell r="E36" t="str">
            <v>Capital Gifts and Grants Revenue</v>
          </cell>
        </row>
        <row r="37">
          <cell r="A37">
            <v>54004</v>
          </cell>
          <cell r="B37" t="str">
            <v>Revenues</v>
          </cell>
          <cell r="C37" t="str">
            <v>Gifts &amp;Private Support Revenues</v>
          </cell>
          <cell r="D37" t="str">
            <v>Gifts &amp; Private Support Revenues</v>
          </cell>
          <cell r="E37" t="str">
            <v>Governmental Gifts</v>
          </cell>
        </row>
        <row r="38">
          <cell r="A38">
            <v>54010</v>
          </cell>
          <cell r="B38" t="str">
            <v>Revenues</v>
          </cell>
          <cell r="C38" t="str">
            <v>Gifts &amp;Private Support Revenues</v>
          </cell>
          <cell r="D38" t="str">
            <v>Gifts &amp; Private Support Revenues</v>
          </cell>
          <cell r="E38" t="str">
            <v>Gifts to AU from AUF</v>
          </cell>
        </row>
        <row r="39">
          <cell r="A39">
            <v>54011</v>
          </cell>
          <cell r="B39" t="str">
            <v>Revenues</v>
          </cell>
          <cell r="C39" t="str">
            <v>Gifts &amp;Private Support Revenues</v>
          </cell>
          <cell r="D39" t="str">
            <v>Gifts &amp; Private Support Revenues</v>
          </cell>
          <cell r="E39" t="str">
            <v>Gifts to AU from AAA</v>
          </cell>
        </row>
        <row r="40">
          <cell r="A40">
            <v>54012</v>
          </cell>
          <cell r="B40" t="str">
            <v>Revenues</v>
          </cell>
          <cell r="C40" t="str">
            <v>Gifts &amp;Private Support Revenues</v>
          </cell>
          <cell r="D40" t="str">
            <v>Gifts &amp; Private Support Revenues</v>
          </cell>
          <cell r="E40" t="str">
            <v>Gifts to AU from TUF</v>
          </cell>
        </row>
        <row r="41">
          <cell r="A41">
            <v>54013</v>
          </cell>
          <cell r="B41" t="str">
            <v>Revenues</v>
          </cell>
          <cell r="C41" t="str">
            <v>Gifts &amp;Private Support Revenues</v>
          </cell>
          <cell r="D41" t="str">
            <v>Gifts &amp; Private Support Revenues</v>
          </cell>
          <cell r="E41" t="str">
            <v>Gifts to AU from ASFS</v>
          </cell>
        </row>
        <row r="42">
          <cell r="A42">
            <v>55000</v>
          </cell>
          <cell r="B42" t="str">
            <v>Revenues</v>
          </cell>
          <cell r="C42" t="str">
            <v>Investment Income</v>
          </cell>
          <cell r="D42" t="str">
            <v>Investment Income</v>
          </cell>
          <cell r="E42" t="str">
            <v>Interest Income</v>
          </cell>
        </row>
        <row r="43">
          <cell r="A43">
            <v>55005</v>
          </cell>
          <cell r="B43" t="str">
            <v>Revenues</v>
          </cell>
          <cell r="C43" t="str">
            <v>Investment Income</v>
          </cell>
          <cell r="D43" t="str">
            <v>Investment Income</v>
          </cell>
          <cell r="E43" t="str">
            <v>Interest Income on Loans</v>
          </cell>
        </row>
        <row r="44">
          <cell r="A44">
            <v>55010</v>
          </cell>
          <cell r="B44" t="str">
            <v>Revenues</v>
          </cell>
          <cell r="C44" t="str">
            <v>Investment Income</v>
          </cell>
          <cell r="D44" t="str">
            <v>Investment Income</v>
          </cell>
          <cell r="E44" t="str">
            <v>Dividend Income</v>
          </cell>
        </row>
        <row r="45">
          <cell r="A45">
            <v>55015</v>
          </cell>
          <cell r="B45" t="str">
            <v>Revenues</v>
          </cell>
          <cell r="C45" t="str">
            <v>Investment Income</v>
          </cell>
          <cell r="D45" t="str">
            <v>Investment Income</v>
          </cell>
          <cell r="E45" t="str">
            <v>Endowment Income</v>
          </cell>
        </row>
        <row r="46">
          <cell r="A46">
            <v>55020</v>
          </cell>
          <cell r="B46" t="str">
            <v>Revenues</v>
          </cell>
          <cell r="C46" t="str">
            <v>Investment Income</v>
          </cell>
          <cell r="D46" t="str">
            <v>Investment Income</v>
          </cell>
          <cell r="E46" t="str">
            <v>Investment Income Add Principal</v>
          </cell>
        </row>
        <row r="47">
          <cell r="A47">
            <v>55030</v>
          </cell>
          <cell r="B47" t="str">
            <v>Revenues</v>
          </cell>
          <cell r="C47" t="str">
            <v>Investment Income</v>
          </cell>
          <cell r="D47" t="str">
            <v>Investment Income</v>
          </cell>
          <cell r="E47" t="str">
            <v>Realized Gain/Loss on Investments</v>
          </cell>
        </row>
        <row r="48">
          <cell r="A48">
            <v>55035</v>
          </cell>
          <cell r="B48" t="str">
            <v>Revenues</v>
          </cell>
          <cell r="C48" t="str">
            <v>Investment Income</v>
          </cell>
          <cell r="D48" t="str">
            <v>Investment Income</v>
          </cell>
          <cell r="E48" t="str">
            <v>Unrealized Gain/Loss on Investments</v>
          </cell>
        </row>
        <row r="49">
          <cell r="A49">
            <v>55040</v>
          </cell>
          <cell r="B49" t="str">
            <v>Revenues</v>
          </cell>
          <cell r="C49" t="str">
            <v>Investment Income</v>
          </cell>
          <cell r="D49" t="str">
            <v>Investment Income</v>
          </cell>
          <cell r="E49" t="str">
            <v>Change in Split Interest Agreements</v>
          </cell>
        </row>
        <row r="50">
          <cell r="A50">
            <v>56000</v>
          </cell>
          <cell r="B50" t="str">
            <v>Revenues</v>
          </cell>
          <cell r="C50" t="str">
            <v>Sales &amp; Services Revenues</v>
          </cell>
          <cell r="D50" t="str">
            <v>Sales &amp; Services Revenues</v>
          </cell>
          <cell r="E50" t="str">
            <v>Advertising Revenues</v>
          </cell>
        </row>
        <row r="51">
          <cell r="A51">
            <v>56005</v>
          </cell>
          <cell r="B51" t="str">
            <v>Revenues</v>
          </cell>
          <cell r="C51" t="str">
            <v>Sales &amp; Services Revenues</v>
          </cell>
          <cell r="D51" t="str">
            <v>Sales &amp; Services Revenues</v>
          </cell>
          <cell r="E51" t="str">
            <v>Cash Sales Revenues</v>
          </cell>
        </row>
        <row r="52">
          <cell r="A52">
            <v>56010</v>
          </cell>
          <cell r="B52" t="str">
            <v>Revenues</v>
          </cell>
          <cell r="C52" t="str">
            <v>Sales &amp; Services Revenues</v>
          </cell>
          <cell r="D52" t="str">
            <v>Sales &amp; Services Revenues</v>
          </cell>
          <cell r="E52" t="str">
            <v>Bookstore Cash Sales Revenues</v>
          </cell>
        </row>
        <row r="53">
          <cell r="A53">
            <v>56015</v>
          </cell>
          <cell r="B53" t="str">
            <v>Revenues</v>
          </cell>
          <cell r="C53" t="str">
            <v>Sales &amp; Services Revenues</v>
          </cell>
          <cell r="D53" t="str">
            <v>Sales &amp; Services Revenues</v>
          </cell>
          <cell r="E53" t="str">
            <v>Catering Sales Revenues</v>
          </cell>
        </row>
        <row r="54">
          <cell r="A54">
            <v>56020</v>
          </cell>
          <cell r="B54" t="str">
            <v>Revenues</v>
          </cell>
          <cell r="C54" t="str">
            <v>Sales &amp; Services Revenues</v>
          </cell>
          <cell r="D54" t="str">
            <v>Sales &amp; Services Revenues</v>
          </cell>
          <cell r="E54" t="str">
            <v>Cattle Sales Revenues</v>
          </cell>
        </row>
        <row r="55">
          <cell r="A55">
            <v>56025</v>
          </cell>
          <cell r="B55" t="str">
            <v>Revenues</v>
          </cell>
          <cell r="C55" t="str">
            <v>Sales &amp; Services Revenues</v>
          </cell>
          <cell r="D55" t="str">
            <v>Sales &amp; Services Revenues</v>
          </cell>
          <cell r="E55" t="str">
            <v>Contract Sales Revenues</v>
          </cell>
        </row>
        <row r="56">
          <cell r="A56">
            <v>56030</v>
          </cell>
          <cell r="B56" t="str">
            <v>Revenues</v>
          </cell>
          <cell r="C56" t="str">
            <v>Sales &amp; Services Revenues</v>
          </cell>
          <cell r="D56" t="str">
            <v>Sales &amp; Services Revenues</v>
          </cell>
          <cell r="E56" t="str">
            <v>Credit Sale Revenues</v>
          </cell>
        </row>
        <row r="57">
          <cell r="A57">
            <v>56035</v>
          </cell>
          <cell r="B57" t="str">
            <v>Revenues</v>
          </cell>
          <cell r="C57" t="str">
            <v>Sales &amp; Services Revenues</v>
          </cell>
          <cell r="D57" t="str">
            <v>Sales &amp; Services Revenues</v>
          </cell>
          <cell r="E57" t="str">
            <v>Bookstore Credit Sales Revenues</v>
          </cell>
        </row>
        <row r="58">
          <cell r="A58">
            <v>56040</v>
          </cell>
          <cell r="B58" t="str">
            <v>Revenues</v>
          </cell>
          <cell r="C58" t="str">
            <v>Sales &amp; Services Revenues</v>
          </cell>
          <cell r="D58" t="str">
            <v>Sales &amp; Services Revenues</v>
          </cell>
          <cell r="E58" t="str">
            <v>Clinic Sales Revenues</v>
          </cell>
        </row>
        <row r="59">
          <cell r="A59">
            <v>56045</v>
          </cell>
          <cell r="B59" t="str">
            <v>Revenues</v>
          </cell>
          <cell r="C59" t="str">
            <v>Sales &amp; Services Revenues</v>
          </cell>
          <cell r="D59" t="str">
            <v>Sales &amp; Services Revenues</v>
          </cell>
          <cell r="E59" t="str">
            <v>Commission Revenues</v>
          </cell>
        </row>
        <row r="60">
          <cell r="A60">
            <v>56050</v>
          </cell>
          <cell r="B60" t="str">
            <v>Revenues</v>
          </cell>
          <cell r="C60" t="str">
            <v>Sales &amp; Services Revenues</v>
          </cell>
          <cell r="D60" t="str">
            <v>Sales &amp; Services Revenues</v>
          </cell>
          <cell r="E60" t="str">
            <v>Concession Revenues</v>
          </cell>
        </row>
        <row r="61">
          <cell r="A61">
            <v>56055</v>
          </cell>
          <cell r="B61" t="str">
            <v>Revenues</v>
          </cell>
          <cell r="C61" t="str">
            <v>Sales &amp; Services Revenues</v>
          </cell>
          <cell r="D61" t="str">
            <v>Sales &amp; Services Revenues</v>
          </cell>
          <cell r="E61" t="str">
            <v>Vending Concessions Revenues</v>
          </cell>
        </row>
        <row r="62">
          <cell r="A62">
            <v>56060</v>
          </cell>
          <cell r="B62" t="str">
            <v>Revenues</v>
          </cell>
          <cell r="C62" t="str">
            <v>Sales &amp; Services Revenues</v>
          </cell>
          <cell r="D62" t="str">
            <v>Sales &amp; Services Revenues</v>
          </cell>
          <cell r="E62" t="str">
            <v>Program Sales Revenues</v>
          </cell>
        </row>
        <row r="63">
          <cell r="A63">
            <v>56065</v>
          </cell>
          <cell r="B63" t="str">
            <v>Revenues</v>
          </cell>
          <cell r="C63" t="str">
            <v>Sales &amp; Services Revenues</v>
          </cell>
          <cell r="D63" t="str">
            <v>Sales &amp; Services Revenues</v>
          </cell>
          <cell r="E63" t="str">
            <v>Crop Sales Revenues</v>
          </cell>
        </row>
        <row r="64">
          <cell r="A64">
            <v>56070</v>
          </cell>
          <cell r="B64" t="str">
            <v>Revenues</v>
          </cell>
          <cell r="C64" t="str">
            <v>Sales &amp; Services Revenues</v>
          </cell>
          <cell r="D64" t="str">
            <v>Sales &amp; Services Revenues</v>
          </cell>
          <cell r="E64" t="str">
            <v>Dairy Products Revenues</v>
          </cell>
        </row>
        <row r="65">
          <cell r="A65">
            <v>56075</v>
          </cell>
          <cell r="B65" t="str">
            <v>Revenues</v>
          </cell>
          <cell r="C65" t="str">
            <v>Sales &amp; Services Revenues</v>
          </cell>
          <cell r="D65" t="str">
            <v>Sales &amp; Services Revenues</v>
          </cell>
          <cell r="E65" t="str">
            <v>Fish Sales Revenues</v>
          </cell>
        </row>
        <row r="66">
          <cell r="A66">
            <v>56080</v>
          </cell>
          <cell r="B66" t="str">
            <v>Revenues</v>
          </cell>
          <cell r="C66" t="str">
            <v>Sales &amp; Services Revenues</v>
          </cell>
          <cell r="D66" t="str">
            <v>Sales &amp; Services Revenues</v>
          </cell>
          <cell r="E66" t="str">
            <v>Forestry Products Revenues</v>
          </cell>
        </row>
        <row r="67">
          <cell r="A67">
            <v>56085</v>
          </cell>
          <cell r="B67" t="str">
            <v>Revenues</v>
          </cell>
          <cell r="C67" t="str">
            <v>Sales &amp; Services Revenues</v>
          </cell>
          <cell r="D67" t="str">
            <v>Sales &amp; Services Revenues</v>
          </cell>
          <cell r="E67" t="str">
            <v>Fruit &amp; Vegetable Sale Revenues</v>
          </cell>
        </row>
        <row r="68">
          <cell r="A68">
            <v>56092</v>
          </cell>
          <cell r="B68" t="str">
            <v>Revenues</v>
          </cell>
          <cell r="C68" t="str">
            <v>Sales &amp; Services Revenues</v>
          </cell>
          <cell r="D68" t="str">
            <v>Sales &amp; Services Revenues</v>
          </cell>
          <cell r="E68" t="str">
            <v>Plant Sales Revenue</v>
          </cell>
        </row>
        <row r="69">
          <cell r="A69">
            <v>56095</v>
          </cell>
          <cell r="B69" t="str">
            <v>Revenues</v>
          </cell>
          <cell r="C69" t="str">
            <v>Sales &amp; Services Revenues</v>
          </cell>
          <cell r="D69" t="str">
            <v>Sales &amp; Services Revenues</v>
          </cell>
          <cell r="E69" t="str">
            <v>Hog Sale Revenues</v>
          </cell>
        </row>
        <row r="70">
          <cell r="A70">
            <v>56100</v>
          </cell>
          <cell r="B70" t="str">
            <v>Revenues</v>
          </cell>
          <cell r="C70" t="str">
            <v>Sales &amp; Services Revenues</v>
          </cell>
          <cell r="D70" t="str">
            <v>Sales &amp; Services Revenues</v>
          </cell>
          <cell r="E70" t="str">
            <v>Meat Sale Revenues</v>
          </cell>
        </row>
        <row r="71">
          <cell r="A71">
            <v>56105</v>
          </cell>
          <cell r="B71" t="str">
            <v>Revenues</v>
          </cell>
          <cell r="C71" t="str">
            <v>Sales &amp; Services Revenues</v>
          </cell>
          <cell r="D71" t="str">
            <v>Sales &amp; Services Revenues</v>
          </cell>
          <cell r="E71" t="str">
            <v>Miscellaneous Sales Revenues</v>
          </cell>
        </row>
        <row r="72">
          <cell r="A72">
            <v>56106</v>
          </cell>
          <cell r="B72" t="str">
            <v>Revenues</v>
          </cell>
          <cell r="C72" t="str">
            <v>Sales &amp; Services Revenues</v>
          </cell>
          <cell r="D72" t="str">
            <v>Sales &amp; Services Revenues</v>
          </cell>
          <cell r="E72" t="str">
            <v>Conference/Workshop Revenues</v>
          </cell>
        </row>
        <row r="73">
          <cell r="A73">
            <v>56110</v>
          </cell>
          <cell r="B73" t="str">
            <v>Revenues</v>
          </cell>
          <cell r="C73" t="str">
            <v>Sales &amp; Services Revenues</v>
          </cell>
          <cell r="D73" t="str">
            <v>Sales &amp; Services Revenues</v>
          </cell>
          <cell r="E73" t="str">
            <v>Poultry Sale Revenues</v>
          </cell>
        </row>
        <row r="74">
          <cell r="A74">
            <v>56115</v>
          </cell>
          <cell r="B74" t="str">
            <v>Revenues</v>
          </cell>
          <cell r="C74" t="str">
            <v>Sales &amp; Services Revenues</v>
          </cell>
          <cell r="D74" t="str">
            <v>Sales &amp; Services Revenues</v>
          </cell>
          <cell r="E74" t="str">
            <v>Poultry Product Sale Revenues</v>
          </cell>
        </row>
        <row r="75">
          <cell r="A75">
            <v>56120</v>
          </cell>
          <cell r="B75" t="str">
            <v>Revenues</v>
          </cell>
          <cell r="C75" t="str">
            <v>Sales &amp; Services Revenues</v>
          </cell>
          <cell r="D75" t="str">
            <v>Sales &amp; Services Revenues</v>
          </cell>
          <cell r="E75" t="str">
            <v>Other Product Sales Revenues</v>
          </cell>
        </row>
        <row r="76">
          <cell r="A76">
            <v>56121</v>
          </cell>
          <cell r="B76" t="str">
            <v>Revenues</v>
          </cell>
          <cell r="C76" t="str">
            <v>Sales &amp; Services Revenues</v>
          </cell>
          <cell r="D76" t="str">
            <v>Sales &amp; Services Revenues</v>
          </cell>
          <cell r="E76" t="str">
            <v>Silent Auction Proceeds</v>
          </cell>
        </row>
        <row r="77">
          <cell r="A77">
            <v>56125</v>
          </cell>
          <cell r="B77" t="str">
            <v>Revenues</v>
          </cell>
          <cell r="C77" t="str">
            <v>Sales &amp; Services Revenues</v>
          </cell>
          <cell r="D77" t="str">
            <v>Sales &amp; Services Revenues</v>
          </cell>
          <cell r="E77" t="str">
            <v>Rental Income</v>
          </cell>
        </row>
        <row r="78">
          <cell r="A78">
            <v>56130</v>
          </cell>
          <cell r="B78" t="str">
            <v>Revenues</v>
          </cell>
          <cell r="C78" t="str">
            <v>Sales &amp; Services Revenues</v>
          </cell>
          <cell r="D78" t="str">
            <v>Sales &amp; Services Revenues</v>
          </cell>
          <cell r="E78" t="str">
            <v>IT Services Income</v>
          </cell>
        </row>
        <row r="79">
          <cell r="A79">
            <v>56135</v>
          </cell>
          <cell r="B79" t="str">
            <v>Revenues</v>
          </cell>
          <cell r="C79" t="str">
            <v>Sales &amp; Services Revenues</v>
          </cell>
          <cell r="D79" t="str">
            <v>Sales &amp; Services Revenues</v>
          </cell>
          <cell r="E79" t="str">
            <v>Radio/TV Income</v>
          </cell>
        </row>
        <row r="80">
          <cell r="A80">
            <v>56145</v>
          </cell>
          <cell r="B80" t="str">
            <v>Revenues</v>
          </cell>
          <cell r="C80" t="str">
            <v>Sales &amp; Services Revenues</v>
          </cell>
          <cell r="D80" t="str">
            <v>Sales &amp; Services Revenues</v>
          </cell>
          <cell r="E80" t="str">
            <v>Service Charges Income</v>
          </cell>
        </row>
        <row r="81">
          <cell r="A81">
            <v>56150</v>
          </cell>
          <cell r="B81" t="str">
            <v>Revenues</v>
          </cell>
          <cell r="C81" t="str">
            <v>Sales &amp; Services Revenues</v>
          </cell>
          <cell r="D81" t="str">
            <v>Sales &amp; Services Revenues</v>
          </cell>
          <cell r="E81" t="str">
            <v>Library Fees Revenue</v>
          </cell>
        </row>
        <row r="82">
          <cell r="A82">
            <v>56155</v>
          </cell>
          <cell r="B82" t="str">
            <v>Revenues</v>
          </cell>
          <cell r="C82" t="str">
            <v>Sales &amp; Services Revenues</v>
          </cell>
          <cell r="D82" t="str">
            <v>Sales &amp; Services Revenues</v>
          </cell>
          <cell r="E82" t="str">
            <v>Testing Diagnostic Fee Revenues</v>
          </cell>
        </row>
        <row r="83">
          <cell r="A83">
            <v>56156</v>
          </cell>
          <cell r="B83" t="str">
            <v>Revenues</v>
          </cell>
          <cell r="C83" t="str">
            <v>Sales &amp; Services Revenues</v>
          </cell>
          <cell r="D83" t="str">
            <v>Sales &amp; Services Revenues</v>
          </cell>
          <cell r="E83" t="str">
            <v>MRI Machine Revenues</v>
          </cell>
        </row>
        <row r="84">
          <cell r="A84">
            <v>56160</v>
          </cell>
          <cell r="B84" t="str">
            <v>Revenues</v>
          </cell>
          <cell r="C84" t="str">
            <v>Sales &amp; Services Revenues</v>
          </cell>
          <cell r="D84" t="str">
            <v>Sales &amp; Services Revenues</v>
          </cell>
          <cell r="E84" t="str">
            <v>Ticket Sale Revenues</v>
          </cell>
        </row>
        <row r="85">
          <cell r="A85">
            <v>56165</v>
          </cell>
          <cell r="B85" t="str">
            <v>Revenues</v>
          </cell>
          <cell r="C85" t="str">
            <v>Sales &amp; Services Revenues</v>
          </cell>
          <cell r="D85" t="str">
            <v>Sales &amp; Services Revenues</v>
          </cell>
          <cell r="E85" t="str">
            <v>Laundry Income</v>
          </cell>
        </row>
        <row r="86">
          <cell r="A86">
            <v>56166</v>
          </cell>
          <cell r="B86" t="str">
            <v>Revenues</v>
          </cell>
          <cell r="C86" t="str">
            <v>Sales &amp; Services Revenues</v>
          </cell>
          <cell r="D86" t="str">
            <v>Sales &amp; Services Revenues</v>
          </cell>
          <cell r="E86" t="str">
            <v>Auxiliary Revenue</v>
          </cell>
        </row>
        <row r="87">
          <cell r="A87">
            <v>56167</v>
          </cell>
          <cell r="B87" t="str">
            <v>Revenues</v>
          </cell>
          <cell r="C87" t="str">
            <v>Sales &amp; Services Revenues</v>
          </cell>
          <cell r="D87" t="str">
            <v>Sales &amp; Services Revenues</v>
          </cell>
          <cell r="E87" t="str">
            <v>Non-Aux Parking Revenue</v>
          </cell>
        </row>
        <row r="88">
          <cell r="A88">
            <v>56170</v>
          </cell>
          <cell r="B88" t="str">
            <v>Revenues</v>
          </cell>
          <cell r="C88" t="str">
            <v>Sales &amp; Services Revenues</v>
          </cell>
          <cell r="D88" t="str">
            <v>Sales &amp; Services Revenues</v>
          </cell>
          <cell r="E88" t="str">
            <v>H.Aid Eval-Record Fees Revenue</v>
          </cell>
        </row>
        <row r="89">
          <cell r="A89">
            <v>57000</v>
          </cell>
          <cell r="B89" t="str">
            <v>Revenues</v>
          </cell>
          <cell r="C89" t="str">
            <v>Other Revenue</v>
          </cell>
          <cell r="D89" t="str">
            <v>Other Revenue</v>
          </cell>
          <cell r="E89" t="str">
            <v>Administrative Fee Revenues</v>
          </cell>
        </row>
        <row r="90">
          <cell r="A90">
            <v>57005</v>
          </cell>
          <cell r="B90" t="str">
            <v>Revenues</v>
          </cell>
          <cell r="C90" t="str">
            <v>Other Revenue</v>
          </cell>
          <cell r="D90" t="str">
            <v>Other Revenue</v>
          </cell>
          <cell r="E90" t="str">
            <v>Copying Fee Revenues</v>
          </cell>
        </row>
        <row r="91">
          <cell r="A91">
            <v>57010</v>
          </cell>
          <cell r="B91" t="str">
            <v>Revenues</v>
          </cell>
          <cell r="C91" t="str">
            <v>Other Revenue</v>
          </cell>
          <cell r="D91" t="str">
            <v>Other Revenue</v>
          </cell>
          <cell r="E91" t="str">
            <v>Counseling Fee Revenues</v>
          </cell>
        </row>
        <row r="92">
          <cell r="A92">
            <v>57015</v>
          </cell>
          <cell r="B92" t="str">
            <v>Revenues</v>
          </cell>
          <cell r="C92" t="str">
            <v>Other Revenue</v>
          </cell>
          <cell r="D92" t="str">
            <v>Other Revenue</v>
          </cell>
          <cell r="E92" t="str">
            <v>Prescription Drug Fee Revenues</v>
          </cell>
        </row>
        <row r="93">
          <cell r="A93">
            <v>57020</v>
          </cell>
          <cell r="B93" t="str">
            <v>Revenues</v>
          </cell>
          <cell r="C93" t="str">
            <v>Other Revenue</v>
          </cell>
          <cell r="D93" t="str">
            <v>Other Revenue</v>
          </cell>
          <cell r="E93" t="str">
            <v>Non Prescription Drugs</v>
          </cell>
        </row>
        <row r="94">
          <cell r="A94">
            <v>57025</v>
          </cell>
          <cell r="B94" t="str">
            <v>Revenues</v>
          </cell>
          <cell r="C94" t="str">
            <v>Other Revenue</v>
          </cell>
          <cell r="D94" t="str">
            <v>Other Revenue</v>
          </cell>
          <cell r="E94" t="str">
            <v>Equipment Sales Revenues</v>
          </cell>
        </row>
        <row r="95">
          <cell r="A95">
            <v>57035</v>
          </cell>
          <cell r="B95" t="str">
            <v>Revenues</v>
          </cell>
          <cell r="C95" t="str">
            <v>Other Revenue</v>
          </cell>
          <cell r="D95" t="str">
            <v>Other Revenue</v>
          </cell>
          <cell r="E95" t="str">
            <v>Fines/Penalties/Fees Revenues</v>
          </cell>
        </row>
        <row r="96">
          <cell r="A96">
            <v>57045</v>
          </cell>
          <cell r="B96" t="str">
            <v>Revenues</v>
          </cell>
          <cell r="C96" t="str">
            <v>Other Revenue</v>
          </cell>
          <cell r="D96" t="str">
            <v>Other Revenue</v>
          </cell>
          <cell r="E96" t="str">
            <v>Late Fees Revenues</v>
          </cell>
        </row>
        <row r="97">
          <cell r="A97">
            <v>57050</v>
          </cell>
          <cell r="B97" t="str">
            <v>Revenues</v>
          </cell>
          <cell r="C97" t="str">
            <v>Other Revenue</v>
          </cell>
          <cell r="D97" t="str">
            <v>Other Revenue</v>
          </cell>
          <cell r="E97" t="str">
            <v>Permits</v>
          </cell>
        </row>
        <row r="98">
          <cell r="A98">
            <v>57051</v>
          </cell>
          <cell r="B98" t="str">
            <v>Revenues</v>
          </cell>
          <cell r="C98" t="str">
            <v>Other Revenue</v>
          </cell>
          <cell r="D98" t="str">
            <v>Other Revenue</v>
          </cell>
          <cell r="E98" t="str">
            <v>Refund Revenues</v>
          </cell>
        </row>
        <row r="99">
          <cell r="A99">
            <v>57052</v>
          </cell>
          <cell r="B99" t="str">
            <v>Revenues</v>
          </cell>
          <cell r="C99" t="str">
            <v>Other Revenue</v>
          </cell>
          <cell r="D99" t="str">
            <v>Other Revenue</v>
          </cell>
          <cell r="E99" t="str">
            <v>Rebate Revenues</v>
          </cell>
        </row>
        <row r="100">
          <cell r="A100">
            <v>57060</v>
          </cell>
          <cell r="B100" t="str">
            <v>Revenues</v>
          </cell>
          <cell r="C100" t="str">
            <v>Other Revenue</v>
          </cell>
          <cell r="D100" t="str">
            <v>Other Revenue</v>
          </cell>
          <cell r="E100" t="str">
            <v>Royalties Revenues</v>
          </cell>
        </row>
        <row r="101">
          <cell r="A101">
            <v>57061</v>
          </cell>
          <cell r="B101" t="str">
            <v>Revenues</v>
          </cell>
          <cell r="C101" t="str">
            <v>Other Revenue</v>
          </cell>
          <cell r="D101" t="str">
            <v>Other Revenue</v>
          </cell>
          <cell r="E101" t="str">
            <v>Life Memberships Income</v>
          </cell>
        </row>
        <row r="102">
          <cell r="A102">
            <v>57062</v>
          </cell>
          <cell r="B102" t="str">
            <v>Revenues</v>
          </cell>
          <cell r="C102" t="str">
            <v>Other Revenue</v>
          </cell>
          <cell r="D102" t="str">
            <v>Other Revenue</v>
          </cell>
          <cell r="E102" t="str">
            <v>Annual Memberships Income</v>
          </cell>
        </row>
        <row r="103">
          <cell r="A103">
            <v>57070</v>
          </cell>
          <cell r="B103" t="str">
            <v>Revenues</v>
          </cell>
          <cell r="C103" t="str">
            <v>Other Revenue</v>
          </cell>
          <cell r="D103" t="str">
            <v>Other Revenue</v>
          </cell>
          <cell r="E103" t="str">
            <v>Settlements Fees Revenues</v>
          </cell>
        </row>
        <row r="104">
          <cell r="A104">
            <v>57074</v>
          </cell>
          <cell r="B104" t="str">
            <v>Revenues</v>
          </cell>
          <cell r="C104" t="str">
            <v>Other Revenue</v>
          </cell>
          <cell r="D104" t="str">
            <v>Other Revenue</v>
          </cell>
          <cell r="E104" t="str">
            <v>Prize Earnings</v>
          </cell>
        </row>
        <row r="105">
          <cell r="A105">
            <v>57075</v>
          </cell>
          <cell r="B105" t="str">
            <v>Revenues</v>
          </cell>
          <cell r="C105" t="str">
            <v>Other Revenue</v>
          </cell>
          <cell r="D105" t="str">
            <v>Other Revenue</v>
          </cell>
          <cell r="E105" t="str">
            <v>Special Fees Revenues</v>
          </cell>
        </row>
        <row r="106">
          <cell r="A106">
            <v>57076</v>
          </cell>
          <cell r="B106" t="str">
            <v>Revenues</v>
          </cell>
          <cell r="C106" t="str">
            <v>Other Revenue</v>
          </cell>
          <cell r="D106" t="str">
            <v>Other Revenue</v>
          </cell>
          <cell r="E106" t="str">
            <v>Continuing Education Fee-Non Credit</v>
          </cell>
        </row>
        <row r="107">
          <cell r="A107">
            <v>57080</v>
          </cell>
          <cell r="B107" t="str">
            <v>Revenues</v>
          </cell>
          <cell r="C107" t="str">
            <v>Other Revenue</v>
          </cell>
          <cell r="D107" t="str">
            <v>Other Revenue</v>
          </cell>
          <cell r="E107" t="str">
            <v>Transcript Fees Reveues</v>
          </cell>
        </row>
        <row r="108">
          <cell r="A108">
            <v>57100</v>
          </cell>
          <cell r="B108" t="str">
            <v>Revenues</v>
          </cell>
          <cell r="C108" t="str">
            <v>Other Revenue</v>
          </cell>
          <cell r="D108" t="str">
            <v>Other Revenue</v>
          </cell>
          <cell r="E108" t="str">
            <v>Over/Short Income</v>
          </cell>
        </row>
        <row r="109">
          <cell r="A109">
            <v>57105</v>
          </cell>
          <cell r="B109" t="str">
            <v>Revenues</v>
          </cell>
          <cell r="C109" t="str">
            <v>Other Revenue</v>
          </cell>
          <cell r="D109" t="str">
            <v>Other Revenue</v>
          </cell>
          <cell r="E109" t="str">
            <v>Room/Board Income</v>
          </cell>
        </row>
        <row r="110">
          <cell r="A110">
            <v>57110</v>
          </cell>
          <cell r="B110" t="str">
            <v>Revenues</v>
          </cell>
          <cell r="C110" t="str">
            <v>Other Revenue</v>
          </cell>
          <cell r="D110" t="str">
            <v>Other Revenue</v>
          </cell>
          <cell r="E110" t="str">
            <v>Other Income</v>
          </cell>
        </row>
        <row r="111">
          <cell r="A111">
            <v>57085</v>
          </cell>
          <cell r="B111" t="str">
            <v>Revenues</v>
          </cell>
          <cell r="C111" t="str">
            <v>Other Revenue</v>
          </cell>
          <cell r="D111" t="str">
            <v>Federal ICR Revenues</v>
          </cell>
          <cell r="E111" t="str">
            <v>FED Indirect Cost Recovery Revenue</v>
          </cell>
        </row>
        <row r="112">
          <cell r="A112">
            <v>57090</v>
          </cell>
          <cell r="B112" t="str">
            <v>Revenues</v>
          </cell>
          <cell r="C112" t="str">
            <v>Other Revenue</v>
          </cell>
          <cell r="D112" t="str">
            <v>State ICR Revenues</v>
          </cell>
          <cell r="E112" t="str">
            <v>STATE Indirect Cost Recov Revn</v>
          </cell>
        </row>
        <row r="113">
          <cell r="A113">
            <v>57095</v>
          </cell>
          <cell r="B113" t="str">
            <v>Revenues</v>
          </cell>
          <cell r="C113" t="str">
            <v>Other Revenue</v>
          </cell>
          <cell r="D113" t="str">
            <v>Other ICR Revenues</v>
          </cell>
          <cell r="E113" t="str">
            <v>OTHER Indirect Cost Recov Revn</v>
          </cell>
        </row>
        <row r="114">
          <cell r="A114">
            <v>52000</v>
          </cell>
          <cell r="B114" t="str">
            <v>Revenues</v>
          </cell>
          <cell r="C114" t="str">
            <v>Government Appropriations</v>
          </cell>
          <cell r="D114" t="str">
            <v>Government Appropriations</v>
          </cell>
          <cell r="E114" t="str">
            <v>Capital Appropriations</v>
          </cell>
        </row>
        <row r="115">
          <cell r="A115">
            <v>52005</v>
          </cell>
          <cell r="B115" t="str">
            <v>Revenues</v>
          </cell>
          <cell r="C115" t="str">
            <v>Government Appropriations</v>
          </cell>
          <cell r="D115" t="str">
            <v>Government Appropriations</v>
          </cell>
          <cell r="E115" t="str">
            <v>Federal Appropriations</v>
          </cell>
        </row>
        <row r="116">
          <cell r="A116">
            <v>52010</v>
          </cell>
          <cell r="B116" t="str">
            <v>Revenues</v>
          </cell>
          <cell r="C116" t="str">
            <v>Government Appropriations</v>
          </cell>
          <cell r="D116" t="str">
            <v>Government Appropriations</v>
          </cell>
          <cell r="E116" t="str">
            <v>County Appropriations</v>
          </cell>
        </row>
        <row r="117">
          <cell r="A117">
            <v>60000</v>
          </cell>
          <cell r="B117" t="str">
            <v>Expenses</v>
          </cell>
          <cell r="C117" t="str">
            <v>Salaries</v>
          </cell>
          <cell r="D117" t="str">
            <v>Faculty Salaries</v>
          </cell>
          <cell r="E117" t="str">
            <v>Faculty Administrative Salaries FT</v>
          </cell>
        </row>
        <row r="118">
          <cell r="A118">
            <v>60100</v>
          </cell>
          <cell r="B118" t="str">
            <v>Expenses</v>
          </cell>
          <cell r="C118" t="str">
            <v>Salaries</v>
          </cell>
          <cell r="D118" t="str">
            <v>Faculty Salaries</v>
          </cell>
          <cell r="E118" t="str">
            <v>Adjunct Faculty Salary</v>
          </cell>
        </row>
        <row r="119">
          <cell r="A119">
            <v>60115</v>
          </cell>
          <cell r="B119" t="str">
            <v>Expenses</v>
          </cell>
          <cell r="C119" t="str">
            <v>Salaries</v>
          </cell>
          <cell r="D119" t="str">
            <v>Faculty Salaries</v>
          </cell>
          <cell r="E119" t="str">
            <v>Faculty 9Month &amp; 12Month Salary FT</v>
          </cell>
        </row>
        <row r="120">
          <cell r="A120">
            <v>60120</v>
          </cell>
          <cell r="B120" t="str">
            <v>Expenses</v>
          </cell>
          <cell r="C120" t="str">
            <v>Salaries</v>
          </cell>
          <cell r="D120" t="str">
            <v>Faculty Salaries</v>
          </cell>
          <cell r="E120" t="str">
            <v>Faculty 9Mo&amp;12Mo&amp;Adjunct Salary PT</v>
          </cell>
        </row>
        <row r="121">
          <cell r="A121">
            <v>60125</v>
          </cell>
          <cell r="B121" t="str">
            <v>Expenses</v>
          </cell>
          <cell r="C121" t="str">
            <v>Salaries</v>
          </cell>
          <cell r="D121" t="str">
            <v>Faculty Salaries</v>
          </cell>
          <cell r="E121" t="str">
            <v>Faculty Summer Salary</v>
          </cell>
        </row>
        <row r="122">
          <cell r="A122">
            <v>60500</v>
          </cell>
          <cell r="B122" t="str">
            <v>Expenses</v>
          </cell>
          <cell r="C122" t="str">
            <v>Salaries</v>
          </cell>
          <cell r="D122" t="str">
            <v>Graduate Assistant Salaries</v>
          </cell>
          <cell r="E122" t="str">
            <v>Graduate Assistants Salary</v>
          </cell>
        </row>
        <row r="123">
          <cell r="A123">
            <v>60005</v>
          </cell>
          <cell r="B123" t="str">
            <v>Expenses</v>
          </cell>
          <cell r="C123" t="str">
            <v>Salaries</v>
          </cell>
          <cell r="D123" t="str">
            <v>Other Salaries</v>
          </cell>
          <cell r="E123" t="str">
            <v>Executive/Admin/Mgr Salaries FT</v>
          </cell>
        </row>
        <row r="124">
          <cell r="A124">
            <v>60200</v>
          </cell>
          <cell r="B124" t="str">
            <v>Expenses</v>
          </cell>
          <cell r="C124" t="str">
            <v>Salaries</v>
          </cell>
          <cell r="D124" t="str">
            <v>Other Salaries</v>
          </cell>
          <cell r="E124" t="str">
            <v>Professional Non-Faculty Salary FT</v>
          </cell>
        </row>
        <row r="125">
          <cell r="A125">
            <v>60250</v>
          </cell>
          <cell r="B125" t="str">
            <v>Expenses</v>
          </cell>
          <cell r="C125" t="str">
            <v>Salaries</v>
          </cell>
          <cell r="D125" t="str">
            <v>Other Salaries</v>
          </cell>
          <cell r="E125" t="str">
            <v>Professional Non-Faculty Salary PT</v>
          </cell>
        </row>
        <row r="126">
          <cell r="A126">
            <v>60300</v>
          </cell>
          <cell r="B126" t="str">
            <v>Expenses</v>
          </cell>
          <cell r="C126" t="str">
            <v>Salaries</v>
          </cell>
          <cell r="D126" t="str">
            <v>Other Salaries</v>
          </cell>
          <cell r="E126" t="str">
            <v>Administrative Support Salary</v>
          </cell>
        </row>
        <row r="127">
          <cell r="A127">
            <v>60800</v>
          </cell>
          <cell r="B127" t="str">
            <v>Expenses</v>
          </cell>
          <cell r="C127" t="str">
            <v>Salaries</v>
          </cell>
          <cell r="D127" t="str">
            <v>Other Salaries</v>
          </cell>
          <cell r="E127" t="str">
            <v>Salary Supplement</v>
          </cell>
        </row>
        <row r="128">
          <cell r="A128">
            <v>61000</v>
          </cell>
          <cell r="B128" t="str">
            <v>Expenses</v>
          </cell>
          <cell r="C128" t="str">
            <v>Wages</v>
          </cell>
          <cell r="D128" t="str">
            <v>Wages</v>
          </cell>
          <cell r="E128" t="str">
            <v>Staff Wages Full Time</v>
          </cell>
        </row>
        <row r="129">
          <cell r="A129">
            <v>61005</v>
          </cell>
          <cell r="B129" t="str">
            <v>Expenses</v>
          </cell>
          <cell r="C129" t="str">
            <v>Wages</v>
          </cell>
          <cell r="D129" t="str">
            <v>Wages</v>
          </cell>
          <cell r="E129" t="str">
            <v>Secretarial/Clerical Staff Wages FT</v>
          </cell>
        </row>
        <row r="130">
          <cell r="A130">
            <v>61010</v>
          </cell>
          <cell r="B130" t="str">
            <v>Expenses</v>
          </cell>
          <cell r="C130" t="str">
            <v>Wages</v>
          </cell>
          <cell r="D130" t="str">
            <v>Wages</v>
          </cell>
          <cell r="E130" t="str">
            <v>Technician Staff Wages Full Time</v>
          </cell>
        </row>
        <row r="131">
          <cell r="A131">
            <v>61015</v>
          </cell>
          <cell r="B131" t="str">
            <v>Expenses</v>
          </cell>
          <cell r="C131" t="str">
            <v>Wages</v>
          </cell>
          <cell r="D131" t="str">
            <v>Wages</v>
          </cell>
          <cell r="E131" t="str">
            <v>Staff Wages Part Time</v>
          </cell>
        </row>
        <row r="132">
          <cell r="A132">
            <v>61100</v>
          </cell>
          <cell r="B132" t="str">
            <v>Expenses</v>
          </cell>
          <cell r="C132" t="str">
            <v>Wages</v>
          </cell>
          <cell r="D132" t="str">
            <v>Wages</v>
          </cell>
          <cell r="E132" t="str">
            <v>Non Work-Study Student Wages</v>
          </cell>
        </row>
        <row r="133">
          <cell r="A133">
            <v>61105</v>
          </cell>
          <cell r="B133" t="str">
            <v>Expenses</v>
          </cell>
          <cell r="C133" t="str">
            <v>Wages</v>
          </cell>
          <cell r="D133" t="str">
            <v>Wages</v>
          </cell>
          <cell r="E133" t="str">
            <v>Undergrad Stdn Non Wk-Stud Stdn Wag</v>
          </cell>
        </row>
        <row r="134">
          <cell r="A134">
            <v>61200</v>
          </cell>
          <cell r="B134" t="str">
            <v>Expenses</v>
          </cell>
          <cell r="C134" t="str">
            <v>Wages</v>
          </cell>
          <cell r="D134" t="str">
            <v>Wages</v>
          </cell>
          <cell r="E134" t="str">
            <v>Work-Study Student Wages</v>
          </cell>
        </row>
        <row r="135">
          <cell r="A135">
            <v>61300</v>
          </cell>
          <cell r="B135" t="str">
            <v>Expenses</v>
          </cell>
          <cell r="C135" t="str">
            <v>Wages</v>
          </cell>
          <cell r="D135" t="str">
            <v>Wages</v>
          </cell>
          <cell r="E135" t="str">
            <v>Additional Pay Wages</v>
          </cell>
        </row>
        <row r="136">
          <cell r="A136">
            <v>61305</v>
          </cell>
          <cell r="B136" t="str">
            <v>Expenses</v>
          </cell>
          <cell r="C136" t="str">
            <v>Wages</v>
          </cell>
          <cell r="D136" t="str">
            <v>Wages</v>
          </cell>
          <cell r="E136" t="str">
            <v>Overtime Pay Wages</v>
          </cell>
        </row>
        <row r="137">
          <cell r="A137">
            <v>61311</v>
          </cell>
          <cell r="B137" t="str">
            <v>Expenses</v>
          </cell>
          <cell r="C137" t="str">
            <v>Wages</v>
          </cell>
          <cell r="D137" t="str">
            <v>Wages</v>
          </cell>
          <cell r="E137" t="str">
            <v>Shift Differential</v>
          </cell>
        </row>
        <row r="138">
          <cell r="A138">
            <v>60092</v>
          </cell>
          <cell r="B138" t="str">
            <v>Expenses</v>
          </cell>
          <cell r="C138" t="str">
            <v>Employee Benefits</v>
          </cell>
          <cell r="D138" t="str">
            <v>Employee Benefits</v>
          </cell>
          <cell r="E138" t="str">
            <v>Compensated Absences Adjustment</v>
          </cell>
        </row>
        <row r="139">
          <cell r="A139">
            <v>62000</v>
          </cell>
          <cell r="B139" t="str">
            <v>Expenses</v>
          </cell>
          <cell r="C139" t="str">
            <v>Employee Benefits</v>
          </cell>
          <cell r="D139" t="str">
            <v>Employee Benefits</v>
          </cell>
          <cell r="E139" t="str">
            <v>Employees Retirement</v>
          </cell>
        </row>
        <row r="140">
          <cell r="A140">
            <v>62050</v>
          </cell>
          <cell r="B140" t="str">
            <v>Expenses</v>
          </cell>
          <cell r="C140" t="str">
            <v>Employee Benefits</v>
          </cell>
          <cell r="D140" t="str">
            <v>Employee Benefits</v>
          </cell>
          <cell r="E140" t="str">
            <v>Teacher's Retirement</v>
          </cell>
        </row>
        <row r="141">
          <cell r="A141">
            <v>62090</v>
          </cell>
          <cell r="B141" t="str">
            <v>Expenses</v>
          </cell>
          <cell r="C141" t="str">
            <v>Employee Benefits</v>
          </cell>
          <cell r="D141" t="str">
            <v>Employee Benefits</v>
          </cell>
          <cell r="E141" t="str">
            <v>Fringe Rate Expense-Full Time</v>
          </cell>
        </row>
        <row r="142">
          <cell r="A142">
            <v>62091</v>
          </cell>
          <cell r="B142" t="str">
            <v>Expenses</v>
          </cell>
          <cell r="C142" t="str">
            <v>Employee Benefits</v>
          </cell>
          <cell r="D142" t="str">
            <v>Employee Benefits</v>
          </cell>
          <cell r="E142" t="str">
            <v>Fringe Rate Expense-Part Time</v>
          </cell>
        </row>
        <row r="143">
          <cell r="A143">
            <v>62092</v>
          </cell>
          <cell r="B143" t="str">
            <v>Expenses</v>
          </cell>
          <cell r="C143" t="str">
            <v>Employee Benefits</v>
          </cell>
          <cell r="D143" t="str">
            <v>Employee Benefits</v>
          </cell>
          <cell r="E143" t="str">
            <v>Fringe Rate Expense-Grad Asst</v>
          </cell>
        </row>
        <row r="144">
          <cell r="A144">
            <v>62100</v>
          </cell>
          <cell r="B144" t="str">
            <v>Expenses</v>
          </cell>
          <cell r="C144" t="str">
            <v>Employee Benefits</v>
          </cell>
          <cell r="D144" t="str">
            <v>Employee Benefits</v>
          </cell>
          <cell r="E144" t="str">
            <v>Civil Service Retirement</v>
          </cell>
        </row>
        <row r="145">
          <cell r="A145">
            <v>62150</v>
          </cell>
          <cell r="B145" t="str">
            <v>Expenses</v>
          </cell>
          <cell r="C145" t="str">
            <v>Employee Benefits</v>
          </cell>
          <cell r="D145" t="str">
            <v>Employee Benefits</v>
          </cell>
          <cell r="E145" t="str">
            <v>Unemployment Compensation</v>
          </cell>
        </row>
        <row r="146">
          <cell r="A146">
            <v>62200</v>
          </cell>
          <cell r="B146" t="str">
            <v>Expenses</v>
          </cell>
          <cell r="C146" t="str">
            <v>Employee Benefits</v>
          </cell>
          <cell r="D146" t="str">
            <v>Employee Benefits</v>
          </cell>
          <cell r="E146" t="str">
            <v>Health Insurance Biweekly</v>
          </cell>
        </row>
        <row r="147">
          <cell r="A147">
            <v>62205</v>
          </cell>
          <cell r="B147" t="str">
            <v>Expenses</v>
          </cell>
          <cell r="C147" t="str">
            <v>Employee Benefits</v>
          </cell>
          <cell r="D147" t="str">
            <v>Employee Benefits</v>
          </cell>
          <cell r="E147" t="str">
            <v>Health Insurance 9-Month</v>
          </cell>
        </row>
        <row r="148">
          <cell r="A148">
            <v>62220</v>
          </cell>
          <cell r="B148" t="str">
            <v>Expenses</v>
          </cell>
          <cell r="C148" t="str">
            <v>Employee Benefits</v>
          </cell>
          <cell r="D148" t="str">
            <v>Employee Benefits</v>
          </cell>
          <cell r="E148" t="str">
            <v>BCBS Incurred but not Reported</v>
          </cell>
        </row>
        <row r="149">
          <cell r="A149">
            <v>62250</v>
          </cell>
          <cell r="B149" t="str">
            <v>Expenses</v>
          </cell>
          <cell r="C149" t="str">
            <v>Employee Benefits</v>
          </cell>
          <cell r="D149" t="str">
            <v>Employee Benefits</v>
          </cell>
          <cell r="E149" t="str">
            <v>Social Security</v>
          </cell>
        </row>
        <row r="150">
          <cell r="A150">
            <v>62300</v>
          </cell>
          <cell r="B150" t="str">
            <v>Expenses</v>
          </cell>
          <cell r="C150" t="str">
            <v>Employee Benefits</v>
          </cell>
          <cell r="D150" t="str">
            <v>Employee Benefits</v>
          </cell>
          <cell r="E150" t="str">
            <v>Medicare</v>
          </cell>
        </row>
        <row r="151">
          <cell r="A151">
            <v>62355</v>
          </cell>
          <cell r="B151" t="str">
            <v>Expenses</v>
          </cell>
          <cell r="C151" t="str">
            <v>Employee Benefits</v>
          </cell>
          <cell r="D151" t="str">
            <v>Employee Benefits</v>
          </cell>
          <cell r="E151" t="str">
            <v>Life Insurance 9-Month</v>
          </cell>
        </row>
        <row r="152">
          <cell r="A152">
            <v>62510</v>
          </cell>
          <cell r="B152" t="str">
            <v>Expenses</v>
          </cell>
          <cell r="C152" t="str">
            <v>Employee Benefits</v>
          </cell>
          <cell r="D152" t="str">
            <v>Employee Benefits</v>
          </cell>
          <cell r="E152" t="str">
            <v>TIAA 12-Month</v>
          </cell>
        </row>
        <row r="153">
          <cell r="A153">
            <v>62610</v>
          </cell>
          <cell r="B153" t="str">
            <v>Expenses</v>
          </cell>
          <cell r="C153" t="str">
            <v>Employee Benefits</v>
          </cell>
          <cell r="D153" t="str">
            <v>Employee Benefits</v>
          </cell>
          <cell r="E153" t="str">
            <v>Valic 12-Month</v>
          </cell>
        </row>
        <row r="154">
          <cell r="A154">
            <v>62660</v>
          </cell>
          <cell r="B154" t="str">
            <v>Expenses</v>
          </cell>
          <cell r="C154" t="str">
            <v>Employee Benefits</v>
          </cell>
          <cell r="D154" t="str">
            <v>Employee Benefits</v>
          </cell>
          <cell r="E154" t="str">
            <v>JSP 12-Month</v>
          </cell>
        </row>
        <row r="155">
          <cell r="A155">
            <v>62801</v>
          </cell>
          <cell r="B155" t="str">
            <v>Expenses</v>
          </cell>
          <cell r="C155" t="str">
            <v>Employee Benefits</v>
          </cell>
          <cell r="D155" t="str">
            <v>Employee Benefits</v>
          </cell>
          <cell r="E155" t="str">
            <v>Retiree GHI Subsidies</v>
          </cell>
        </row>
        <row r="156">
          <cell r="A156">
            <v>62802</v>
          </cell>
          <cell r="B156" t="str">
            <v>Expenses</v>
          </cell>
          <cell r="C156" t="str">
            <v>Employee Benefits</v>
          </cell>
          <cell r="D156" t="str">
            <v>Employee Benefits</v>
          </cell>
          <cell r="E156" t="str">
            <v>Retiree GHI Retirees on AU Plan</v>
          </cell>
        </row>
        <row r="157">
          <cell r="A157">
            <v>62803</v>
          </cell>
          <cell r="B157" t="str">
            <v>Expenses</v>
          </cell>
          <cell r="C157" t="str">
            <v>Employee Benefits</v>
          </cell>
          <cell r="D157" t="str">
            <v>Employee Benefits</v>
          </cell>
          <cell r="E157" t="str">
            <v>Other Postemployment Benefit</v>
          </cell>
        </row>
        <row r="158">
          <cell r="A158">
            <v>70005</v>
          </cell>
          <cell r="B158" t="str">
            <v>Expenses</v>
          </cell>
          <cell r="C158" t="str">
            <v>Other Operating Expenses</v>
          </cell>
          <cell r="D158" t="str">
            <v>Utilities</v>
          </cell>
          <cell r="E158" t="str">
            <v>Electricity</v>
          </cell>
        </row>
        <row r="159">
          <cell r="A159">
            <v>70010</v>
          </cell>
          <cell r="B159" t="str">
            <v>Expenses</v>
          </cell>
          <cell r="C159" t="str">
            <v>Other Operating Expenses</v>
          </cell>
          <cell r="D159" t="str">
            <v>Utilities</v>
          </cell>
          <cell r="E159" t="str">
            <v>Fuel Oil</v>
          </cell>
        </row>
        <row r="160">
          <cell r="A160">
            <v>70015</v>
          </cell>
          <cell r="B160" t="str">
            <v>Expenses</v>
          </cell>
          <cell r="C160" t="str">
            <v>Other Operating Expenses</v>
          </cell>
          <cell r="D160" t="str">
            <v>Utilities</v>
          </cell>
          <cell r="E160" t="str">
            <v>Gas (Utility)</v>
          </cell>
        </row>
        <row r="161">
          <cell r="A161">
            <v>70020</v>
          </cell>
          <cell r="B161" t="str">
            <v>Expenses</v>
          </cell>
          <cell r="C161" t="str">
            <v>Other Operating Expenses</v>
          </cell>
          <cell r="D161" t="str">
            <v>Utilities</v>
          </cell>
          <cell r="E161" t="str">
            <v>Water</v>
          </cell>
        </row>
        <row r="162">
          <cell r="A162">
            <v>70025</v>
          </cell>
          <cell r="B162" t="str">
            <v>Expenses</v>
          </cell>
          <cell r="C162" t="str">
            <v>Other Operating Expenses</v>
          </cell>
          <cell r="D162" t="str">
            <v>Utilities</v>
          </cell>
          <cell r="E162" t="str">
            <v>Other Utilities</v>
          </cell>
        </row>
        <row r="163">
          <cell r="A163">
            <v>70100</v>
          </cell>
          <cell r="B163" t="str">
            <v>Expenses</v>
          </cell>
          <cell r="C163" t="str">
            <v>Other Operating Expenses</v>
          </cell>
          <cell r="D163" t="str">
            <v>Rentals</v>
          </cell>
          <cell r="E163" t="str">
            <v>Equipment Rental</v>
          </cell>
        </row>
        <row r="164">
          <cell r="A164">
            <v>70105</v>
          </cell>
          <cell r="B164" t="str">
            <v>Expenses</v>
          </cell>
          <cell r="C164" t="str">
            <v>Other Operating Expenses</v>
          </cell>
          <cell r="D164" t="str">
            <v>Rentals</v>
          </cell>
          <cell r="E164" t="str">
            <v>Operating Lease</v>
          </cell>
        </row>
        <row r="165">
          <cell r="A165">
            <v>70115</v>
          </cell>
          <cell r="B165" t="str">
            <v>Expenses</v>
          </cell>
          <cell r="C165" t="str">
            <v>Other Operating Expenses</v>
          </cell>
          <cell r="D165" t="str">
            <v>Rentals</v>
          </cell>
          <cell r="E165" t="str">
            <v>Off-Campus Space Rental</v>
          </cell>
        </row>
        <row r="166">
          <cell r="A166">
            <v>70120</v>
          </cell>
          <cell r="B166" t="str">
            <v>Expenses</v>
          </cell>
          <cell r="C166" t="str">
            <v>Other Operating Expenses</v>
          </cell>
          <cell r="D166" t="str">
            <v>Rentals</v>
          </cell>
          <cell r="E166" t="str">
            <v>On-Campus Space Rental</v>
          </cell>
        </row>
        <row r="167">
          <cell r="A167">
            <v>70125</v>
          </cell>
          <cell r="B167" t="str">
            <v>Expenses</v>
          </cell>
          <cell r="C167" t="str">
            <v>Other Operating Expenses</v>
          </cell>
          <cell r="D167" t="str">
            <v>Rentals</v>
          </cell>
          <cell r="E167" t="str">
            <v>Other Rental</v>
          </cell>
        </row>
        <row r="168">
          <cell r="A168">
            <v>70150</v>
          </cell>
          <cell r="B168" t="str">
            <v>Expenses</v>
          </cell>
          <cell r="C168" t="str">
            <v>Other Operating Expenses</v>
          </cell>
          <cell r="D168" t="str">
            <v>Repairs &amp; Maintenance</v>
          </cell>
          <cell r="E168" t="str">
            <v>Building Repairs &amp; Maintenance</v>
          </cell>
        </row>
        <row r="169">
          <cell r="A169">
            <v>70155</v>
          </cell>
          <cell r="B169" t="str">
            <v>Expenses</v>
          </cell>
          <cell r="C169" t="str">
            <v>Other Operating Expenses</v>
          </cell>
          <cell r="D169" t="str">
            <v>Repairs &amp; Maintenance</v>
          </cell>
          <cell r="E169" t="str">
            <v>Equipment Repairs &amp; Maintenance</v>
          </cell>
        </row>
        <row r="170">
          <cell r="A170">
            <v>70160</v>
          </cell>
          <cell r="B170" t="str">
            <v>Expenses</v>
          </cell>
          <cell r="C170" t="str">
            <v>Other Operating Expenses</v>
          </cell>
          <cell r="D170" t="str">
            <v>Repairs &amp; Maintenance</v>
          </cell>
          <cell r="E170" t="str">
            <v>Facilities R&amp;M/Other Reimbursable</v>
          </cell>
        </row>
        <row r="171">
          <cell r="A171">
            <v>70165</v>
          </cell>
          <cell r="B171" t="str">
            <v>Expenses</v>
          </cell>
          <cell r="C171" t="str">
            <v>Other Operating Expenses</v>
          </cell>
          <cell r="D171" t="str">
            <v>Repairs &amp; Maintenance</v>
          </cell>
          <cell r="E171" t="str">
            <v>Vehicle Repairs &amp; Maintenance</v>
          </cell>
        </row>
        <row r="172">
          <cell r="A172">
            <v>70170</v>
          </cell>
          <cell r="B172" t="str">
            <v>Expenses</v>
          </cell>
          <cell r="C172" t="str">
            <v>Other Operating Expenses</v>
          </cell>
          <cell r="D172" t="str">
            <v>Repairs &amp; Maintenance</v>
          </cell>
          <cell r="E172" t="str">
            <v>Other Repairs &amp; Maintenance</v>
          </cell>
        </row>
        <row r="173">
          <cell r="A173">
            <v>70250</v>
          </cell>
          <cell r="B173" t="str">
            <v>Expenses</v>
          </cell>
          <cell r="C173" t="str">
            <v>Other Operating Expenses</v>
          </cell>
          <cell r="D173" t="str">
            <v>Travel</v>
          </cell>
          <cell r="E173" t="str">
            <v>Individual Travel Airfare</v>
          </cell>
        </row>
        <row r="174">
          <cell r="A174">
            <v>70255</v>
          </cell>
          <cell r="B174" t="str">
            <v>Expenses</v>
          </cell>
          <cell r="C174" t="str">
            <v>Other Operating Expenses</v>
          </cell>
          <cell r="D174" t="str">
            <v>Travel</v>
          </cell>
          <cell r="E174" t="str">
            <v>Indiv Trav AU Airplane Use Charges</v>
          </cell>
        </row>
        <row r="175">
          <cell r="A175">
            <v>70260</v>
          </cell>
          <cell r="B175" t="str">
            <v>Expenses</v>
          </cell>
          <cell r="C175" t="str">
            <v>Other Operating Expenses</v>
          </cell>
          <cell r="D175" t="str">
            <v>Travel</v>
          </cell>
          <cell r="E175" t="str">
            <v>Individual Foreign Travel</v>
          </cell>
        </row>
        <row r="176">
          <cell r="A176">
            <v>70265</v>
          </cell>
          <cell r="B176" t="str">
            <v>Expenses</v>
          </cell>
          <cell r="C176" t="str">
            <v>Other Operating Expenses</v>
          </cell>
          <cell r="D176" t="str">
            <v>Travel</v>
          </cell>
          <cell r="E176" t="str">
            <v>Individual In-State Travel</v>
          </cell>
        </row>
        <row r="177">
          <cell r="A177">
            <v>70270</v>
          </cell>
          <cell r="B177" t="str">
            <v>Expenses</v>
          </cell>
          <cell r="C177" t="str">
            <v>Other Operating Expenses</v>
          </cell>
          <cell r="D177" t="str">
            <v>Travel</v>
          </cell>
          <cell r="E177" t="str">
            <v>Individual Out-of-State Travel</v>
          </cell>
        </row>
        <row r="178">
          <cell r="A178">
            <v>70280</v>
          </cell>
          <cell r="B178" t="str">
            <v>Expenses</v>
          </cell>
          <cell r="C178" t="str">
            <v>Other Operating Expenses</v>
          </cell>
          <cell r="D178" t="str">
            <v>Travel</v>
          </cell>
          <cell r="E178" t="str">
            <v>Individual Registration Fee-Travel</v>
          </cell>
        </row>
        <row r="179">
          <cell r="A179">
            <v>70285</v>
          </cell>
          <cell r="B179" t="str">
            <v>Expenses</v>
          </cell>
          <cell r="C179" t="str">
            <v>Other Operating Expenses</v>
          </cell>
          <cell r="D179" t="str">
            <v>Travel</v>
          </cell>
          <cell r="E179" t="str">
            <v>Individual Same Day Meal Allowance</v>
          </cell>
        </row>
        <row r="180">
          <cell r="A180">
            <v>70290</v>
          </cell>
          <cell r="B180" t="str">
            <v>Expenses</v>
          </cell>
          <cell r="C180" t="str">
            <v>Other Operating Expenses</v>
          </cell>
          <cell r="D180" t="str">
            <v>Travel</v>
          </cell>
          <cell r="E180" t="str">
            <v>Individual Vehicle Rental</v>
          </cell>
        </row>
        <row r="181">
          <cell r="A181">
            <v>70295</v>
          </cell>
          <cell r="B181" t="str">
            <v>Expenses</v>
          </cell>
          <cell r="C181" t="str">
            <v>Other Operating Expenses</v>
          </cell>
          <cell r="D181" t="str">
            <v>Travel</v>
          </cell>
          <cell r="E181" t="str">
            <v>Individual Recruiting Travel</v>
          </cell>
        </row>
        <row r="182">
          <cell r="A182">
            <v>70296</v>
          </cell>
          <cell r="B182" t="str">
            <v>Expenses</v>
          </cell>
          <cell r="C182" t="str">
            <v>Other Operating Expenses</v>
          </cell>
          <cell r="D182" t="str">
            <v>Travel</v>
          </cell>
          <cell r="E182" t="str">
            <v>Individual Recruiting AirFareTravel</v>
          </cell>
        </row>
        <row r="183">
          <cell r="A183">
            <v>70300</v>
          </cell>
          <cell r="B183" t="str">
            <v>Expenses</v>
          </cell>
          <cell r="C183" t="str">
            <v>Other Operating Expenses</v>
          </cell>
          <cell r="D183" t="str">
            <v>Travel</v>
          </cell>
          <cell r="E183" t="str">
            <v>Team/Group Travel Airfare</v>
          </cell>
        </row>
        <row r="184">
          <cell r="A184">
            <v>70305</v>
          </cell>
          <cell r="B184" t="str">
            <v>Expenses</v>
          </cell>
          <cell r="C184" t="str">
            <v>Other Operating Expenses</v>
          </cell>
          <cell r="D184" t="str">
            <v>Travel</v>
          </cell>
          <cell r="E184" t="str">
            <v>Team/Gr Trav AU Airplane Use Charge</v>
          </cell>
        </row>
        <row r="185">
          <cell r="A185">
            <v>70310</v>
          </cell>
          <cell r="B185" t="str">
            <v>Expenses</v>
          </cell>
          <cell r="C185" t="str">
            <v>Other Operating Expenses</v>
          </cell>
          <cell r="D185" t="str">
            <v>Travel</v>
          </cell>
          <cell r="E185" t="str">
            <v>Band Travel</v>
          </cell>
        </row>
        <row r="186">
          <cell r="A186">
            <v>70315</v>
          </cell>
          <cell r="B186" t="str">
            <v>Expenses</v>
          </cell>
          <cell r="C186" t="str">
            <v>Other Operating Expenses</v>
          </cell>
          <cell r="D186" t="str">
            <v>Travel</v>
          </cell>
          <cell r="E186" t="str">
            <v>Team/Group Foreign Travel</v>
          </cell>
        </row>
        <row r="187">
          <cell r="A187">
            <v>70320</v>
          </cell>
          <cell r="B187" t="str">
            <v>Expenses</v>
          </cell>
          <cell r="C187" t="str">
            <v>Other Operating Expenses</v>
          </cell>
          <cell r="D187" t="str">
            <v>Travel</v>
          </cell>
          <cell r="E187" t="str">
            <v>Team/Group In-State Travel</v>
          </cell>
        </row>
        <row r="188">
          <cell r="A188">
            <v>70325</v>
          </cell>
          <cell r="B188" t="str">
            <v>Expenses</v>
          </cell>
          <cell r="C188" t="str">
            <v>Other Operating Expenses</v>
          </cell>
          <cell r="D188" t="str">
            <v>Travel</v>
          </cell>
          <cell r="E188" t="str">
            <v>Team/Group Out-of-State Travel</v>
          </cell>
        </row>
        <row r="189">
          <cell r="A189">
            <v>70330</v>
          </cell>
          <cell r="B189" t="str">
            <v>Expenses</v>
          </cell>
          <cell r="C189" t="str">
            <v>Other Operating Expenses</v>
          </cell>
          <cell r="D189" t="str">
            <v>Travel</v>
          </cell>
          <cell r="E189" t="str">
            <v>Team/Group Vehicle Rental</v>
          </cell>
        </row>
        <row r="190">
          <cell r="A190">
            <v>70335</v>
          </cell>
          <cell r="B190" t="str">
            <v>Expenses</v>
          </cell>
          <cell r="C190" t="str">
            <v>Other Operating Expenses</v>
          </cell>
          <cell r="D190" t="str">
            <v>Travel</v>
          </cell>
          <cell r="E190" t="str">
            <v>Team/Group Recruiting Travel</v>
          </cell>
        </row>
        <row r="191">
          <cell r="A191">
            <v>70750</v>
          </cell>
          <cell r="B191" t="str">
            <v>Expenses</v>
          </cell>
          <cell r="C191" t="str">
            <v>Other Operating Expenses</v>
          </cell>
          <cell r="D191" t="str">
            <v>Subcontracts</v>
          </cell>
          <cell r="E191" t="str">
            <v>Subcontracts &lt;= 25K</v>
          </cell>
        </row>
        <row r="192">
          <cell r="A192">
            <v>70760</v>
          </cell>
          <cell r="B192" t="str">
            <v>Expenses</v>
          </cell>
          <cell r="C192" t="str">
            <v>Other Operating Expenses</v>
          </cell>
          <cell r="D192" t="str">
            <v>Subcontracts</v>
          </cell>
          <cell r="E192" t="str">
            <v>Subcontracts &gt; 25K</v>
          </cell>
        </row>
        <row r="193">
          <cell r="A193">
            <v>70790</v>
          </cell>
          <cell r="B193" t="str">
            <v>Expenses</v>
          </cell>
          <cell r="C193" t="str">
            <v>Other Operating Expenses</v>
          </cell>
          <cell r="D193" t="str">
            <v>Subcontracts</v>
          </cell>
          <cell r="E193" t="str">
            <v>Foreign Subcontracts &lt;=25K</v>
          </cell>
        </row>
        <row r="194">
          <cell r="A194">
            <v>70791</v>
          </cell>
          <cell r="B194" t="str">
            <v>Expenses</v>
          </cell>
          <cell r="C194" t="str">
            <v>Other Operating Expenses</v>
          </cell>
          <cell r="D194" t="str">
            <v>Subcontracts</v>
          </cell>
          <cell r="E194" t="str">
            <v>Foreign Subcontract &gt;25K</v>
          </cell>
        </row>
        <row r="195">
          <cell r="A195">
            <v>70780</v>
          </cell>
          <cell r="B195" t="str">
            <v>Expenses</v>
          </cell>
          <cell r="C195" t="str">
            <v>Other Operating Expenses</v>
          </cell>
          <cell r="D195" t="str">
            <v>Other Operating Expenses</v>
          </cell>
          <cell r="E195" t="str">
            <v>Office Printing</v>
          </cell>
        </row>
        <row r="196">
          <cell r="A196">
            <v>70781</v>
          </cell>
          <cell r="B196" t="str">
            <v>Expenses</v>
          </cell>
          <cell r="C196" t="str">
            <v>Other Operating Expenses</v>
          </cell>
          <cell r="D196" t="str">
            <v>Other Operating Expenses</v>
          </cell>
          <cell r="E196" t="str">
            <v>Flyers/Posters/Ads - Printing</v>
          </cell>
        </row>
        <row r="197">
          <cell r="A197">
            <v>70782</v>
          </cell>
          <cell r="B197" t="str">
            <v>Expenses</v>
          </cell>
          <cell r="C197" t="str">
            <v>Other Operating Expenses</v>
          </cell>
          <cell r="D197" t="str">
            <v>Other Operating Expenses</v>
          </cell>
          <cell r="E197" t="str">
            <v>Brochures - Printing</v>
          </cell>
        </row>
        <row r="198">
          <cell r="A198">
            <v>70783</v>
          </cell>
          <cell r="B198" t="str">
            <v>Expenses</v>
          </cell>
          <cell r="C198" t="str">
            <v>Other Operating Expenses</v>
          </cell>
          <cell r="D198" t="str">
            <v>Other Operating Expenses</v>
          </cell>
          <cell r="E198" t="str">
            <v>Newsletters - Printing</v>
          </cell>
        </row>
        <row r="199">
          <cell r="A199">
            <v>70784</v>
          </cell>
          <cell r="B199" t="str">
            <v>Expenses</v>
          </cell>
          <cell r="C199" t="str">
            <v>Other Operating Expenses</v>
          </cell>
          <cell r="D199" t="str">
            <v>Other Operating Expenses</v>
          </cell>
          <cell r="E199" t="str">
            <v>Magazines - Printing</v>
          </cell>
        </row>
        <row r="200">
          <cell r="A200">
            <v>70525</v>
          </cell>
          <cell r="B200" t="str">
            <v>Expenses</v>
          </cell>
          <cell r="C200" t="str">
            <v>Other Operating Expenses</v>
          </cell>
          <cell r="D200" t="str">
            <v>Professional Services</v>
          </cell>
          <cell r="E200" t="str">
            <v>Professional Services</v>
          </cell>
        </row>
        <row r="201">
          <cell r="A201">
            <v>70550</v>
          </cell>
          <cell r="B201" t="str">
            <v>Expenses</v>
          </cell>
          <cell r="C201" t="str">
            <v>Other Operating Expenses</v>
          </cell>
          <cell r="D201" t="str">
            <v>Temporary Employment Services</v>
          </cell>
          <cell r="E201" t="str">
            <v>TES-Admin/Clerical</v>
          </cell>
        </row>
        <row r="202">
          <cell r="A202">
            <v>70555</v>
          </cell>
          <cell r="B202" t="str">
            <v>Expenses</v>
          </cell>
          <cell r="C202" t="str">
            <v>Other Operating Expenses</v>
          </cell>
          <cell r="D202" t="str">
            <v>Temporary Employment Services</v>
          </cell>
          <cell r="E202" t="str">
            <v>TES- Other</v>
          </cell>
        </row>
        <row r="203">
          <cell r="A203">
            <v>70825</v>
          </cell>
          <cell r="B203" t="str">
            <v>Expenses</v>
          </cell>
          <cell r="C203" t="str">
            <v>Other Operating Expenses</v>
          </cell>
          <cell r="D203" t="str">
            <v>Interest Expense</v>
          </cell>
          <cell r="E203" t="str">
            <v>Interest Expense</v>
          </cell>
        </row>
        <row r="204">
          <cell r="A204">
            <v>70950</v>
          </cell>
          <cell r="B204" t="str">
            <v>Expenses</v>
          </cell>
          <cell r="C204" t="str">
            <v>Other Operating Expenses</v>
          </cell>
          <cell r="D204" t="str">
            <v>Purchases for Resale</v>
          </cell>
          <cell r="E204" t="str">
            <v>Purchases for Resale</v>
          </cell>
        </row>
        <row r="205">
          <cell r="A205">
            <v>70050</v>
          </cell>
          <cell r="B205" t="str">
            <v>Expenses</v>
          </cell>
          <cell r="C205" t="str">
            <v>Other Operating Expenses</v>
          </cell>
          <cell r="D205" t="str">
            <v>Other Operating Expenses</v>
          </cell>
          <cell r="E205" t="str">
            <v>Cell Phones &amp; Push to Talk</v>
          </cell>
        </row>
        <row r="206">
          <cell r="A206">
            <v>70055</v>
          </cell>
          <cell r="B206" t="str">
            <v>Expenses</v>
          </cell>
          <cell r="C206" t="str">
            <v>Other Operating Expenses</v>
          </cell>
          <cell r="D206" t="str">
            <v>Other Operating Expenses</v>
          </cell>
          <cell r="E206" t="str">
            <v>Express Mail</v>
          </cell>
        </row>
        <row r="207">
          <cell r="A207">
            <v>70060</v>
          </cell>
          <cell r="B207" t="str">
            <v>Expenses</v>
          </cell>
          <cell r="C207" t="str">
            <v>Other Operating Expenses</v>
          </cell>
          <cell r="D207" t="str">
            <v>Other Operating Expenses</v>
          </cell>
          <cell r="E207" t="str">
            <v>Freight</v>
          </cell>
        </row>
        <row r="208">
          <cell r="A208">
            <v>70065</v>
          </cell>
          <cell r="B208" t="str">
            <v>Expenses</v>
          </cell>
          <cell r="C208" t="str">
            <v>Other Operating Expenses</v>
          </cell>
          <cell r="D208" t="str">
            <v>Other Operating Expenses</v>
          </cell>
          <cell r="E208" t="str">
            <v>Pagers</v>
          </cell>
        </row>
        <row r="209">
          <cell r="A209">
            <v>70070</v>
          </cell>
          <cell r="B209" t="str">
            <v>Expenses</v>
          </cell>
          <cell r="C209" t="str">
            <v>Other Operating Expenses</v>
          </cell>
          <cell r="D209" t="str">
            <v>Other Operating Expenses</v>
          </cell>
          <cell r="E209" t="str">
            <v>Postage</v>
          </cell>
        </row>
        <row r="210">
          <cell r="A210">
            <v>70075</v>
          </cell>
          <cell r="B210" t="str">
            <v>Expenses</v>
          </cell>
          <cell r="C210" t="str">
            <v>Other Operating Expenses</v>
          </cell>
          <cell r="D210" t="str">
            <v>Other Operating Expenses</v>
          </cell>
          <cell r="E210" t="str">
            <v>Satellite Uplink charges</v>
          </cell>
        </row>
        <row r="211">
          <cell r="A211">
            <v>70080</v>
          </cell>
          <cell r="B211" t="str">
            <v>Expenses</v>
          </cell>
          <cell r="C211" t="str">
            <v>Other Operating Expenses</v>
          </cell>
          <cell r="D211" t="str">
            <v>Other Operating Expenses</v>
          </cell>
          <cell r="E211" t="str">
            <v>Telephone/Telegraph</v>
          </cell>
        </row>
        <row r="212">
          <cell r="A212">
            <v>70200</v>
          </cell>
          <cell r="B212" t="str">
            <v>Expenses</v>
          </cell>
          <cell r="C212" t="str">
            <v>Other Operating Expenses</v>
          </cell>
          <cell r="D212" t="str">
            <v>Other Operating Expenses</v>
          </cell>
          <cell r="E212" t="str">
            <v>Building Materials</v>
          </cell>
        </row>
        <row r="213">
          <cell r="A213">
            <v>70205</v>
          </cell>
          <cell r="B213" t="str">
            <v>Expenses</v>
          </cell>
          <cell r="C213" t="str">
            <v>Other Operating Expenses</v>
          </cell>
          <cell r="D213" t="str">
            <v>Other Operating Expenses</v>
          </cell>
          <cell r="E213" t="str">
            <v>Facilites Materials Reimbursement</v>
          </cell>
        </row>
        <row r="214">
          <cell r="A214">
            <v>70210</v>
          </cell>
          <cell r="B214" t="str">
            <v>Expenses</v>
          </cell>
          <cell r="C214" t="str">
            <v>Other Operating Expenses</v>
          </cell>
          <cell r="D214" t="str">
            <v>Other Operating Expenses</v>
          </cell>
          <cell r="E214" t="str">
            <v>Farm Vehicle Supplies</v>
          </cell>
        </row>
        <row r="215">
          <cell r="A215">
            <v>70215</v>
          </cell>
          <cell r="B215" t="str">
            <v>Expenses</v>
          </cell>
          <cell r="C215" t="str">
            <v>Other Operating Expenses</v>
          </cell>
          <cell r="D215" t="str">
            <v>Other Operating Expenses</v>
          </cell>
          <cell r="E215" t="str">
            <v>Janitorial Supplies</v>
          </cell>
        </row>
        <row r="216">
          <cell r="A216">
            <v>70220</v>
          </cell>
          <cell r="B216" t="str">
            <v>Expenses</v>
          </cell>
          <cell r="C216" t="str">
            <v>Other Operating Expenses</v>
          </cell>
          <cell r="D216" t="str">
            <v>Other Operating Expenses</v>
          </cell>
          <cell r="E216" t="str">
            <v>Landscape Materials</v>
          </cell>
        </row>
        <row r="217">
          <cell r="A217">
            <v>70225</v>
          </cell>
          <cell r="B217" t="str">
            <v>Expenses</v>
          </cell>
          <cell r="C217" t="str">
            <v>Other Operating Expenses</v>
          </cell>
          <cell r="D217" t="str">
            <v>Other Operating Expenses</v>
          </cell>
          <cell r="E217" t="str">
            <v>Other Vehicle Supplies</v>
          </cell>
        </row>
        <row r="218">
          <cell r="A218">
            <v>70275</v>
          </cell>
          <cell r="B218" t="str">
            <v>Expenses</v>
          </cell>
          <cell r="C218" t="str">
            <v>Other Operating Expenses</v>
          </cell>
          <cell r="D218" t="str">
            <v>Other Operating Expenses</v>
          </cell>
          <cell r="E218" t="str">
            <v>Indiv Registration Fee-Non Travel</v>
          </cell>
        </row>
        <row r="219">
          <cell r="A219">
            <v>70350</v>
          </cell>
          <cell r="B219" t="str">
            <v>Expenses</v>
          </cell>
          <cell r="C219" t="str">
            <v>Other Operating Expenses</v>
          </cell>
          <cell r="D219" t="str">
            <v>Other Operating Expenses</v>
          </cell>
          <cell r="E219" t="str">
            <v>Business Meals</v>
          </cell>
        </row>
        <row r="220">
          <cell r="A220">
            <v>70355</v>
          </cell>
          <cell r="B220" t="str">
            <v>Expenses</v>
          </cell>
          <cell r="C220" t="str">
            <v>Other Operating Expenses</v>
          </cell>
          <cell r="D220" t="str">
            <v>Other Operating Expenses</v>
          </cell>
          <cell r="E220" t="str">
            <v>Flowers</v>
          </cell>
        </row>
        <row r="221">
          <cell r="A221">
            <v>70360</v>
          </cell>
          <cell r="B221" t="str">
            <v>Expenses</v>
          </cell>
          <cell r="C221" t="str">
            <v>Other Operating Expenses</v>
          </cell>
          <cell r="D221" t="str">
            <v>Other Operating Expenses</v>
          </cell>
          <cell r="E221" t="str">
            <v>Guest Meals</v>
          </cell>
        </row>
        <row r="222">
          <cell r="A222">
            <v>70365</v>
          </cell>
          <cell r="B222" t="str">
            <v>Expenses</v>
          </cell>
          <cell r="C222" t="str">
            <v>Other Operating Expenses</v>
          </cell>
          <cell r="D222" t="str">
            <v>Other Operating Expenses</v>
          </cell>
          <cell r="E222" t="str">
            <v>Other Entertainment Expenses</v>
          </cell>
        </row>
        <row r="223">
          <cell r="A223">
            <v>70370</v>
          </cell>
          <cell r="B223" t="str">
            <v>Expenses</v>
          </cell>
          <cell r="C223" t="str">
            <v>Other Operating Expenses</v>
          </cell>
          <cell r="D223" t="str">
            <v>Other Operating Expenses</v>
          </cell>
          <cell r="E223" t="str">
            <v>AUHDCC Lodging for Official Guests</v>
          </cell>
        </row>
        <row r="224">
          <cell r="A224">
            <v>70410</v>
          </cell>
          <cell r="B224" t="str">
            <v>Expenses</v>
          </cell>
          <cell r="C224" t="str">
            <v>Other Operating Expenses</v>
          </cell>
          <cell r="D224" t="str">
            <v>Other Operating Expenses</v>
          </cell>
          <cell r="E224" t="str">
            <v>Non-Taxable Moving Expenses</v>
          </cell>
        </row>
        <row r="225">
          <cell r="A225">
            <v>70420</v>
          </cell>
          <cell r="B225" t="str">
            <v>Expenses</v>
          </cell>
          <cell r="C225" t="str">
            <v>Other Operating Expenses</v>
          </cell>
          <cell r="D225" t="str">
            <v>Other Operating Expenses</v>
          </cell>
          <cell r="E225" t="str">
            <v>Taxable Moving Expenses</v>
          </cell>
        </row>
        <row r="226">
          <cell r="A226">
            <v>70450</v>
          </cell>
          <cell r="B226" t="str">
            <v>Expenses</v>
          </cell>
          <cell r="C226" t="str">
            <v>Other Operating Expenses</v>
          </cell>
          <cell r="D226" t="str">
            <v>Other Operating Expenses</v>
          </cell>
          <cell r="E226" t="str">
            <v>Employee Awards</v>
          </cell>
        </row>
        <row r="227">
          <cell r="A227">
            <v>70455</v>
          </cell>
          <cell r="B227" t="str">
            <v>Expenses</v>
          </cell>
          <cell r="C227" t="str">
            <v>Other Operating Expenses</v>
          </cell>
          <cell r="D227" t="str">
            <v>Other Operating Expenses</v>
          </cell>
          <cell r="E227" t="str">
            <v>Non-Employee Awards</v>
          </cell>
        </row>
        <row r="228">
          <cell r="A228">
            <v>70500</v>
          </cell>
          <cell r="B228" t="str">
            <v>Expenses</v>
          </cell>
          <cell r="C228" t="str">
            <v>Other Operating Expenses</v>
          </cell>
          <cell r="D228" t="str">
            <v>Other Operating Expenses</v>
          </cell>
          <cell r="E228" t="str">
            <v>Honorariums</v>
          </cell>
        </row>
        <row r="229">
          <cell r="A229">
            <v>70505</v>
          </cell>
          <cell r="B229" t="str">
            <v>Expenses</v>
          </cell>
          <cell r="C229" t="str">
            <v>Other Operating Expenses</v>
          </cell>
          <cell r="D229" t="str">
            <v>Other Operating Expenses</v>
          </cell>
          <cell r="E229" t="str">
            <v>Legal Expenses-Attorney Fees Only</v>
          </cell>
        </row>
        <row r="230">
          <cell r="A230">
            <v>70510</v>
          </cell>
          <cell r="B230" t="str">
            <v>Expenses</v>
          </cell>
          <cell r="C230" t="str">
            <v>Other Operating Expenses</v>
          </cell>
          <cell r="D230" t="str">
            <v>Other Operating Expenses</v>
          </cell>
          <cell r="E230" t="str">
            <v>Medical Expenses</v>
          </cell>
        </row>
        <row r="231">
          <cell r="A231">
            <v>70515</v>
          </cell>
          <cell r="B231" t="str">
            <v>Expenses</v>
          </cell>
          <cell r="C231" t="str">
            <v>Other Operating Expenses</v>
          </cell>
          <cell r="D231" t="str">
            <v>Other Operating Expenses</v>
          </cell>
          <cell r="E231" t="str">
            <v>Non-Student Stipends</v>
          </cell>
        </row>
        <row r="232">
          <cell r="A232">
            <v>70520</v>
          </cell>
          <cell r="B232" t="str">
            <v>Expenses</v>
          </cell>
          <cell r="C232" t="str">
            <v>Other Operating Expenses</v>
          </cell>
          <cell r="D232" t="str">
            <v>Other Operating Expenses</v>
          </cell>
          <cell r="E232" t="str">
            <v>Participant Costs</v>
          </cell>
        </row>
        <row r="233">
          <cell r="A233">
            <v>70530</v>
          </cell>
          <cell r="B233" t="str">
            <v>Expenses</v>
          </cell>
          <cell r="C233" t="str">
            <v>Other Operating Expenses</v>
          </cell>
          <cell r="D233" t="str">
            <v>Other Operating Expenses</v>
          </cell>
          <cell r="E233" t="str">
            <v>Royalties</v>
          </cell>
        </row>
        <row r="234">
          <cell r="A234">
            <v>70535</v>
          </cell>
          <cell r="B234" t="str">
            <v>Expenses</v>
          </cell>
          <cell r="C234" t="str">
            <v>Other Operating Expenses</v>
          </cell>
          <cell r="D234" t="str">
            <v>Other Operating Expenses</v>
          </cell>
          <cell r="E234" t="str">
            <v>Security</v>
          </cell>
        </row>
        <row r="235">
          <cell r="A235">
            <v>70540</v>
          </cell>
          <cell r="B235" t="str">
            <v>Expenses</v>
          </cell>
          <cell r="C235" t="str">
            <v>Other Operating Expenses</v>
          </cell>
          <cell r="D235" t="str">
            <v>Other Operating Expenses</v>
          </cell>
          <cell r="E235" t="str">
            <v>Other Reportable/Taxable Payments</v>
          </cell>
        </row>
        <row r="236">
          <cell r="A236">
            <v>70545</v>
          </cell>
          <cell r="B236" t="str">
            <v>Expenses</v>
          </cell>
          <cell r="C236" t="str">
            <v>Other Operating Expenses</v>
          </cell>
          <cell r="D236" t="str">
            <v>Other Operating Expenses</v>
          </cell>
          <cell r="E236" t="str">
            <v>Accounting Fees</v>
          </cell>
        </row>
        <row r="237">
          <cell r="A237">
            <v>70548</v>
          </cell>
          <cell r="B237" t="str">
            <v>Expenses</v>
          </cell>
          <cell r="C237" t="str">
            <v>Other Operating Expenses</v>
          </cell>
          <cell r="D237" t="str">
            <v>Other Operating Expenses</v>
          </cell>
          <cell r="E237" t="str">
            <v>Professional FundRaising Fee</v>
          </cell>
        </row>
        <row r="238">
          <cell r="A238">
            <v>70600</v>
          </cell>
          <cell r="B238" t="str">
            <v>Expenses</v>
          </cell>
          <cell r="C238" t="str">
            <v>Other Operating Expenses</v>
          </cell>
          <cell r="D238" t="str">
            <v>Other Operating Expenses</v>
          </cell>
          <cell r="E238" t="str">
            <v>Athletic Supplies</v>
          </cell>
        </row>
        <row r="239">
          <cell r="A239">
            <v>70601</v>
          </cell>
          <cell r="B239" t="str">
            <v>Expenses</v>
          </cell>
          <cell r="C239" t="str">
            <v>Other Operating Expenses</v>
          </cell>
          <cell r="D239" t="str">
            <v>Other Operating Expenses</v>
          </cell>
          <cell r="E239" t="str">
            <v>Athletic Apparel</v>
          </cell>
        </row>
        <row r="240">
          <cell r="A240">
            <v>70605</v>
          </cell>
          <cell r="B240" t="str">
            <v>Expenses</v>
          </cell>
          <cell r="C240" t="str">
            <v>Other Operating Expenses</v>
          </cell>
          <cell r="D240" t="str">
            <v>Other Operating Expenses</v>
          </cell>
          <cell r="E240" t="str">
            <v>Game General Expenses</v>
          </cell>
        </row>
        <row r="241">
          <cell r="A241">
            <v>70610</v>
          </cell>
          <cell r="B241" t="str">
            <v>Expenses</v>
          </cell>
          <cell r="C241" t="str">
            <v>Other Operating Expenses</v>
          </cell>
          <cell r="D241" t="str">
            <v>Other Operating Expenses</v>
          </cell>
          <cell r="E241" t="str">
            <v>Game Officials</v>
          </cell>
        </row>
        <row r="242">
          <cell r="A242">
            <v>70615</v>
          </cell>
          <cell r="B242" t="str">
            <v>Expenses</v>
          </cell>
          <cell r="C242" t="str">
            <v>Other Operating Expenses</v>
          </cell>
          <cell r="D242" t="str">
            <v>Other Operating Expenses</v>
          </cell>
          <cell r="E242" t="str">
            <v>Game Settlements</v>
          </cell>
        </row>
        <row r="243">
          <cell r="A243">
            <v>70650</v>
          </cell>
          <cell r="B243" t="str">
            <v>Expenses</v>
          </cell>
          <cell r="C243" t="str">
            <v>Other Operating Expenses</v>
          </cell>
          <cell r="D243" t="str">
            <v>Other Operating Expenses</v>
          </cell>
          <cell r="E243" t="str">
            <v>Institutional Memberships</v>
          </cell>
        </row>
        <row r="244">
          <cell r="A244">
            <v>70655</v>
          </cell>
          <cell r="B244" t="str">
            <v>Expenses</v>
          </cell>
          <cell r="C244" t="str">
            <v>Other Operating Expenses</v>
          </cell>
          <cell r="D244" t="str">
            <v>Other Operating Expenses</v>
          </cell>
          <cell r="E244" t="str">
            <v>Individual Memberships</v>
          </cell>
        </row>
        <row r="245">
          <cell r="A245">
            <v>70660</v>
          </cell>
          <cell r="B245" t="str">
            <v>Expenses</v>
          </cell>
          <cell r="C245" t="str">
            <v>Other Operating Expenses</v>
          </cell>
          <cell r="D245" t="str">
            <v>Other Operating Expenses</v>
          </cell>
          <cell r="E245" t="str">
            <v>Taxable Memberships and Dues</v>
          </cell>
        </row>
        <row r="246">
          <cell r="A246">
            <v>70700</v>
          </cell>
          <cell r="B246" t="str">
            <v>Expenses</v>
          </cell>
          <cell r="C246" t="str">
            <v>Other Operating Expenses</v>
          </cell>
          <cell r="D246" t="str">
            <v>Other Operating Expenses</v>
          </cell>
          <cell r="E246" t="str">
            <v>Job Vacancy Advertisements</v>
          </cell>
        </row>
        <row r="247">
          <cell r="A247">
            <v>70710</v>
          </cell>
          <cell r="B247" t="str">
            <v>Expenses</v>
          </cell>
          <cell r="C247" t="str">
            <v>Other Operating Expenses</v>
          </cell>
          <cell r="D247" t="str">
            <v>Other Operating Expenses</v>
          </cell>
          <cell r="E247" t="str">
            <v>Program Promotional Expenses</v>
          </cell>
        </row>
        <row r="248">
          <cell r="A248">
            <v>70761</v>
          </cell>
          <cell r="B248" t="str">
            <v>Expenses</v>
          </cell>
          <cell r="C248" t="str">
            <v>Other Operating Expenses</v>
          </cell>
          <cell r="D248" t="str">
            <v>Other Operating Expenses</v>
          </cell>
          <cell r="E248" t="str">
            <v>Voice-Internal Charges</v>
          </cell>
        </row>
        <row r="249">
          <cell r="A249">
            <v>70762</v>
          </cell>
          <cell r="B249" t="str">
            <v>Expenses</v>
          </cell>
          <cell r="C249" t="str">
            <v>Other Operating Expenses</v>
          </cell>
          <cell r="D249" t="str">
            <v>Other Operating Expenses</v>
          </cell>
          <cell r="E249" t="str">
            <v>Data-Internal Charges</v>
          </cell>
        </row>
        <row r="250">
          <cell r="A250">
            <v>70763</v>
          </cell>
          <cell r="B250" t="str">
            <v>Expenses</v>
          </cell>
          <cell r="C250" t="str">
            <v>Other Operating Expenses</v>
          </cell>
          <cell r="D250" t="str">
            <v>Other Operating Expenses</v>
          </cell>
          <cell r="E250" t="str">
            <v>Cable-Internal Charges</v>
          </cell>
        </row>
        <row r="251">
          <cell r="A251">
            <v>70764</v>
          </cell>
          <cell r="B251" t="str">
            <v>Expenses</v>
          </cell>
          <cell r="C251" t="str">
            <v>Other Operating Expenses</v>
          </cell>
          <cell r="D251" t="str">
            <v>Other Operating Expenses</v>
          </cell>
          <cell r="E251" t="str">
            <v>Multimedia Classroom Design-Interna</v>
          </cell>
        </row>
        <row r="252">
          <cell r="A252">
            <v>70765</v>
          </cell>
          <cell r="B252" t="str">
            <v>Expenses</v>
          </cell>
          <cell r="C252" t="str">
            <v>Other Operating Expenses</v>
          </cell>
          <cell r="D252" t="str">
            <v>Other Operating Expenses</v>
          </cell>
          <cell r="E252" t="str">
            <v>Media Production Group-Internal</v>
          </cell>
        </row>
        <row r="253">
          <cell r="A253">
            <v>70766</v>
          </cell>
          <cell r="B253" t="str">
            <v>Expenses</v>
          </cell>
          <cell r="C253" t="str">
            <v>Other Operating Expenses</v>
          </cell>
          <cell r="D253" t="str">
            <v>Other Operating Expenses</v>
          </cell>
          <cell r="E253" t="str">
            <v>Miscellaneous Communications-Intern</v>
          </cell>
        </row>
        <row r="254">
          <cell r="A254">
            <v>70767</v>
          </cell>
          <cell r="B254" t="str">
            <v>Expenses</v>
          </cell>
          <cell r="C254" t="str">
            <v>Other Operating Expenses</v>
          </cell>
          <cell r="D254" t="str">
            <v>Other Operating Expenses</v>
          </cell>
          <cell r="E254" t="str">
            <v>Cell-Internal Charges</v>
          </cell>
        </row>
        <row r="255">
          <cell r="A255">
            <v>70768</v>
          </cell>
          <cell r="B255" t="str">
            <v>Expenses</v>
          </cell>
          <cell r="C255" t="str">
            <v>Other Operating Expenses</v>
          </cell>
          <cell r="D255" t="str">
            <v>Other Operating Expenses</v>
          </cell>
          <cell r="E255" t="str">
            <v>MRI Machines-Internal Charges</v>
          </cell>
        </row>
        <row r="256">
          <cell r="A256">
            <v>70770</v>
          </cell>
          <cell r="B256" t="str">
            <v>Expenses</v>
          </cell>
          <cell r="C256" t="str">
            <v>Other Operating Expenses</v>
          </cell>
          <cell r="D256" t="str">
            <v>Other Operating Expenses</v>
          </cell>
          <cell r="E256" t="str">
            <v>Other Internal Charges/Services</v>
          </cell>
        </row>
        <row r="257">
          <cell r="A257">
            <v>70771</v>
          </cell>
          <cell r="B257" t="str">
            <v>Expenses</v>
          </cell>
          <cell r="C257" t="str">
            <v>Other Operating Expenses</v>
          </cell>
          <cell r="D257" t="str">
            <v>Other Operating Expenses</v>
          </cell>
          <cell r="E257" t="str">
            <v>Imaging Services-Internal Charges</v>
          </cell>
        </row>
        <row r="258">
          <cell r="A258">
            <v>70772</v>
          </cell>
          <cell r="B258" t="str">
            <v>Expenses</v>
          </cell>
          <cell r="C258" t="str">
            <v>Other Operating Expenses</v>
          </cell>
          <cell r="D258" t="str">
            <v>Other Operating Expenses</v>
          </cell>
          <cell r="E258" t="str">
            <v>Medical Services-Internal Charges</v>
          </cell>
        </row>
        <row r="259">
          <cell r="A259">
            <v>70773</v>
          </cell>
          <cell r="B259" t="str">
            <v>Expenses</v>
          </cell>
          <cell r="C259" t="str">
            <v>Other Operating Expenses</v>
          </cell>
          <cell r="D259" t="str">
            <v>Other Operating Expenses</v>
          </cell>
          <cell r="E259" t="str">
            <v>Pavement Testing Service-Internal</v>
          </cell>
        </row>
        <row r="260">
          <cell r="A260">
            <v>70774</v>
          </cell>
          <cell r="B260" t="str">
            <v>Expenses</v>
          </cell>
          <cell r="C260" t="str">
            <v>Other Operating Expenses</v>
          </cell>
          <cell r="D260" t="str">
            <v>Other Operating Expenses</v>
          </cell>
          <cell r="E260" t="str">
            <v>Plant Analysis Service-Internal</v>
          </cell>
        </row>
        <row r="261">
          <cell r="A261">
            <v>70775</v>
          </cell>
          <cell r="B261" t="str">
            <v>Expenses</v>
          </cell>
          <cell r="C261" t="str">
            <v>Other Operating Expenses</v>
          </cell>
          <cell r="D261" t="str">
            <v>Other Operating Expenses</v>
          </cell>
          <cell r="E261" t="str">
            <v>Sampling Service-Internal Charges</v>
          </cell>
        </row>
        <row r="262">
          <cell r="A262">
            <v>70776</v>
          </cell>
          <cell r="B262" t="str">
            <v>Expenses</v>
          </cell>
          <cell r="C262" t="str">
            <v>Other Operating Expenses</v>
          </cell>
          <cell r="D262" t="str">
            <v>Other Operating Expenses</v>
          </cell>
          <cell r="E262" t="str">
            <v>Soil Testing Service-Internal Charg</v>
          </cell>
        </row>
        <row r="263">
          <cell r="A263">
            <v>70777</v>
          </cell>
          <cell r="B263" t="str">
            <v>Expenses</v>
          </cell>
          <cell r="C263" t="str">
            <v>Other Operating Expenses</v>
          </cell>
          <cell r="D263" t="str">
            <v>Other Operating Expenses</v>
          </cell>
          <cell r="E263" t="str">
            <v>Electron Microscopy-Internal Charge</v>
          </cell>
        </row>
        <row r="264">
          <cell r="A264">
            <v>70778</v>
          </cell>
          <cell r="B264" t="str">
            <v>Expenses</v>
          </cell>
          <cell r="C264" t="str">
            <v>Other Operating Expenses</v>
          </cell>
          <cell r="D264" t="str">
            <v>Other Operating Expenses</v>
          </cell>
          <cell r="E264" t="str">
            <v>Transit Charter-Internal Charges</v>
          </cell>
        </row>
        <row r="265">
          <cell r="A265">
            <v>70779</v>
          </cell>
          <cell r="B265" t="str">
            <v>Expenses</v>
          </cell>
          <cell r="C265" t="str">
            <v>Other Operating Expenses</v>
          </cell>
          <cell r="D265" t="str">
            <v>Other Operating Expenses</v>
          </cell>
          <cell r="E265" t="str">
            <v>Airplane Charter-Internal Charges</v>
          </cell>
        </row>
        <row r="266">
          <cell r="A266">
            <v>70805</v>
          </cell>
          <cell r="B266" t="str">
            <v>Expenses</v>
          </cell>
          <cell r="C266" t="str">
            <v>Other Operating Expenses</v>
          </cell>
          <cell r="D266" t="str">
            <v>Other Operating Expenses</v>
          </cell>
          <cell r="E266" t="str">
            <v>AU Hosted Conference Meals</v>
          </cell>
        </row>
        <row r="267">
          <cell r="A267">
            <v>70810</v>
          </cell>
          <cell r="B267" t="str">
            <v>Expenses</v>
          </cell>
          <cell r="C267" t="str">
            <v>Other Operating Expenses</v>
          </cell>
          <cell r="D267" t="str">
            <v>Other Operating Expenses</v>
          </cell>
          <cell r="E267" t="str">
            <v>Bad Debt Expense</v>
          </cell>
        </row>
        <row r="268">
          <cell r="A268">
            <v>70812</v>
          </cell>
          <cell r="B268" t="str">
            <v>Expenses</v>
          </cell>
          <cell r="C268" t="str">
            <v>Other Operating Expenses</v>
          </cell>
          <cell r="D268" t="str">
            <v>Other Operating Expenses</v>
          </cell>
          <cell r="E268" t="str">
            <v>Loan Cancellations</v>
          </cell>
        </row>
        <row r="269">
          <cell r="A269">
            <v>70815</v>
          </cell>
          <cell r="B269" t="str">
            <v>Expenses</v>
          </cell>
          <cell r="C269" t="str">
            <v>Other Operating Expenses</v>
          </cell>
          <cell r="D269" t="str">
            <v>Other Operating Expenses</v>
          </cell>
          <cell r="E269" t="str">
            <v>Banker/Broker Fees</v>
          </cell>
        </row>
        <row r="270">
          <cell r="A270">
            <v>70816</v>
          </cell>
          <cell r="B270" t="str">
            <v>Expenses</v>
          </cell>
          <cell r="C270" t="str">
            <v>Other Operating Expenses</v>
          </cell>
          <cell r="D270" t="str">
            <v>Other Operating Expenses</v>
          </cell>
          <cell r="E270" t="str">
            <v>Credit Card Merchant Fees</v>
          </cell>
        </row>
        <row r="271">
          <cell r="A271">
            <v>70817</v>
          </cell>
          <cell r="B271" t="str">
            <v>Expenses</v>
          </cell>
          <cell r="C271" t="str">
            <v>Other Operating Expenses</v>
          </cell>
          <cell r="D271" t="str">
            <v>Other Operating Expenses</v>
          </cell>
          <cell r="E271" t="str">
            <v>Admin Collection Costs</v>
          </cell>
        </row>
        <row r="272">
          <cell r="A272">
            <v>70820</v>
          </cell>
          <cell r="B272" t="str">
            <v>Expenses</v>
          </cell>
          <cell r="C272" t="str">
            <v>Other Operating Expenses</v>
          </cell>
          <cell r="D272" t="str">
            <v>Other Operating Expenses</v>
          </cell>
          <cell r="E272" t="str">
            <v>Insurance Premiums</v>
          </cell>
        </row>
        <row r="273">
          <cell r="A273">
            <v>70830</v>
          </cell>
          <cell r="B273" t="str">
            <v>Expenses</v>
          </cell>
          <cell r="C273" t="str">
            <v>Other Operating Expenses</v>
          </cell>
          <cell r="D273" t="str">
            <v>Other Operating Expenses</v>
          </cell>
          <cell r="E273" t="str">
            <v>Refunds</v>
          </cell>
        </row>
        <row r="274">
          <cell r="A274">
            <v>70835</v>
          </cell>
          <cell r="B274" t="str">
            <v>Expenses</v>
          </cell>
          <cell r="C274" t="str">
            <v>Other Operating Expenses</v>
          </cell>
          <cell r="D274" t="str">
            <v>Other Operating Expenses</v>
          </cell>
          <cell r="E274" t="str">
            <v>Subscriptions</v>
          </cell>
        </row>
        <row r="275">
          <cell r="A275">
            <v>70840</v>
          </cell>
          <cell r="B275" t="str">
            <v>Expenses</v>
          </cell>
          <cell r="C275" t="str">
            <v>Other Operating Expenses</v>
          </cell>
          <cell r="D275" t="str">
            <v>Other Operating Expenses</v>
          </cell>
          <cell r="E275" t="str">
            <v>Taxes</v>
          </cell>
        </row>
        <row r="276">
          <cell r="A276">
            <v>70845</v>
          </cell>
          <cell r="B276" t="str">
            <v>Expenses</v>
          </cell>
          <cell r="C276" t="str">
            <v>Other Operating Expenses</v>
          </cell>
          <cell r="D276" t="str">
            <v>Other Operating Expenses</v>
          </cell>
          <cell r="E276" t="str">
            <v>Other General Admin Expenses</v>
          </cell>
        </row>
        <row r="277">
          <cell r="A277">
            <v>70850</v>
          </cell>
          <cell r="B277" t="str">
            <v>Expenses</v>
          </cell>
          <cell r="C277" t="str">
            <v>Other Operating Expenses</v>
          </cell>
          <cell r="D277" t="str">
            <v>Other Operating Expenses</v>
          </cell>
          <cell r="E277" t="str">
            <v>Books/Periodicals/Publications</v>
          </cell>
        </row>
        <row r="278">
          <cell r="A278">
            <v>70851</v>
          </cell>
          <cell r="B278" t="str">
            <v>Expenses</v>
          </cell>
          <cell r="C278" t="str">
            <v>Other Operating Expenses</v>
          </cell>
          <cell r="D278" t="str">
            <v>Other Operating Expenses</v>
          </cell>
          <cell r="E278" t="str">
            <v>Copying</v>
          </cell>
        </row>
        <row r="279">
          <cell r="A279">
            <v>70852</v>
          </cell>
          <cell r="B279" t="str">
            <v>Expenses</v>
          </cell>
          <cell r="C279" t="str">
            <v>Other Operating Expenses</v>
          </cell>
          <cell r="D279" t="str">
            <v>Other Operating Expenses</v>
          </cell>
          <cell r="E279" t="str">
            <v>Film Developing</v>
          </cell>
        </row>
        <row r="280">
          <cell r="A280">
            <v>70853</v>
          </cell>
          <cell r="B280" t="str">
            <v>Expenses</v>
          </cell>
          <cell r="C280" t="str">
            <v>Other Operating Expenses</v>
          </cell>
          <cell r="D280" t="str">
            <v>Other Operating Expenses</v>
          </cell>
          <cell r="E280" t="str">
            <v>Laundry</v>
          </cell>
        </row>
        <row r="281">
          <cell r="A281">
            <v>70854</v>
          </cell>
          <cell r="B281" t="str">
            <v>Expenses</v>
          </cell>
          <cell r="C281" t="str">
            <v>Other Operating Expenses</v>
          </cell>
          <cell r="D281" t="str">
            <v>Other Operating Expenses</v>
          </cell>
          <cell r="E281" t="str">
            <v>Library Doc Retrieval Fees</v>
          </cell>
        </row>
        <row r="282">
          <cell r="A282">
            <v>70855</v>
          </cell>
          <cell r="B282" t="str">
            <v>Expenses</v>
          </cell>
          <cell r="C282" t="str">
            <v>Other Operating Expenses</v>
          </cell>
          <cell r="D282" t="str">
            <v>Other Operating Expenses</v>
          </cell>
          <cell r="E282" t="str">
            <v>Uniform Replacement</v>
          </cell>
        </row>
        <row r="283">
          <cell r="A283">
            <v>70856</v>
          </cell>
          <cell r="B283" t="str">
            <v>Expenses</v>
          </cell>
          <cell r="C283" t="str">
            <v>Other Operating Expenses</v>
          </cell>
          <cell r="D283" t="str">
            <v>Other Operating Expenses</v>
          </cell>
          <cell r="E283" t="str">
            <v>Donations</v>
          </cell>
        </row>
        <row r="284">
          <cell r="A284">
            <v>70857</v>
          </cell>
          <cell r="B284" t="str">
            <v>Expenses</v>
          </cell>
          <cell r="C284" t="str">
            <v>Other Operating Expenses</v>
          </cell>
          <cell r="D284" t="str">
            <v>Other Operating Expenses</v>
          </cell>
          <cell r="E284" t="str">
            <v>Equipment Transfers - OIT Only</v>
          </cell>
        </row>
        <row r="285">
          <cell r="A285">
            <v>70900</v>
          </cell>
          <cell r="B285" t="str">
            <v>Expenses</v>
          </cell>
          <cell r="C285" t="str">
            <v>Other Operating Expenses</v>
          </cell>
          <cell r="D285" t="str">
            <v>Other Operating Expenses</v>
          </cell>
          <cell r="E285" t="str">
            <v>Audio Visual Materials</v>
          </cell>
        </row>
        <row r="286">
          <cell r="A286">
            <v>70910</v>
          </cell>
          <cell r="B286" t="str">
            <v>Expenses</v>
          </cell>
          <cell r="C286" t="str">
            <v>Other Operating Expenses</v>
          </cell>
          <cell r="D286" t="str">
            <v>Other Operating Expenses</v>
          </cell>
          <cell r="E286" t="str">
            <v>Award Supplies</v>
          </cell>
        </row>
        <row r="287">
          <cell r="A287">
            <v>70915</v>
          </cell>
          <cell r="B287" t="str">
            <v>Expenses</v>
          </cell>
          <cell r="C287" t="str">
            <v>Other Operating Expenses</v>
          </cell>
          <cell r="D287" t="str">
            <v>Other Operating Expenses</v>
          </cell>
          <cell r="E287" t="str">
            <v>Chemicals</v>
          </cell>
        </row>
        <row r="288">
          <cell r="A288">
            <v>70920</v>
          </cell>
          <cell r="B288" t="str">
            <v>Expenses</v>
          </cell>
          <cell r="C288" t="str">
            <v>Other Operating Expenses</v>
          </cell>
          <cell r="D288" t="str">
            <v>Other Operating Expenses</v>
          </cell>
          <cell r="E288" t="str">
            <v>Non-Liquid Gases</v>
          </cell>
        </row>
        <row r="289">
          <cell r="A289">
            <v>70925</v>
          </cell>
          <cell r="B289" t="str">
            <v>Expenses</v>
          </cell>
          <cell r="C289" t="str">
            <v>Other Operating Expenses</v>
          </cell>
          <cell r="D289" t="str">
            <v>Other Operating Expenses</v>
          </cell>
          <cell r="E289" t="str">
            <v>Fertilizer &amp; Insecticides</v>
          </cell>
        </row>
        <row r="290">
          <cell r="A290">
            <v>70930</v>
          </cell>
          <cell r="B290" t="str">
            <v>Expenses</v>
          </cell>
          <cell r="C290" t="str">
            <v>Other Operating Expenses</v>
          </cell>
          <cell r="D290" t="str">
            <v>Other Operating Expenses</v>
          </cell>
          <cell r="E290" t="str">
            <v>Liquid Fuel Gas &amp; Oil</v>
          </cell>
        </row>
        <row r="291">
          <cell r="A291">
            <v>70935</v>
          </cell>
          <cell r="B291" t="str">
            <v>Expenses</v>
          </cell>
          <cell r="C291" t="str">
            <v>Other Operating Expenses</v>
          </cell>
          <cell r="D291" t="str">
            <v>Other Operating Expenses</v>
          </cell>
          <cell r="E291" t="str">
            <v>Office Supplies</v>
          </cell>
        </row>
        <row r="292">
          <cell r="A292">
            <v>70940</v>
          </cell>
          <cell r="B292" t="str">
            <v>Expenses</v>
          </cell>
          <cell r="C292" t="str">
            <v>Other Operating Expenses</v>
          </cell>
          <cell r="D292" t="str">
            <v>Other Operating Expenses</v>
          </cell>
          <cell r="E292" t="str">
            <v>Lab &amp; Classroom Supplies</v>
          </cell>
        </row>
        <row r="293">
          <cell r="A293">
            <v>70942</v>
          </cell>
          <cell r="B293" t="str">
            <v>Expenses</v>
          </cell>
          <cell r="C293" t="str">
            <v>Other Operating Expenses</v>
          </cell>
          <cell r="D293" t="str">
            <v>Other Operating Expenses</v>
          </cell>
          <cell r="E293" t="str">
            <v>Seed for Crops</v>
          </cell>
        </row>
        <row r="294">
          <cell r="A294">
            <v>70945</v>
          </cell>
          <cell r="B294" t="str">
            <v>Expenses</v>
          </cell>
          <cell r="C294" t="str">
            <v>Other Operating Expenses</v>
          </cell>
          <cell r="D294" t="str">
            <v>Other Operating Expenses</v>
          </cell>
          <cell r="E294" t="str">
            <v>Other Expendable Supplies</v>
          </cell>
        </row>
        <row r="295">
          <cell r="A295">
            <v>70955</v>
          </cell>
          <cell r="B295" t="str">
            <v>Expenses</v>
          </cell>
          <cell r="C295" t="str">
            <v>Other Operating Expenses</v>
          </cell>
          <cell r="D295" t="str">
            <v>Other Operating Expenses</v>
          </cell>
          <cell r="E295" t="str">
            <v>Gift Shop Goods for Resale</v>
          </cell>
        </row>
        <row r="296">
          <cell r="A296">
            <v>70960</v>
          </cell>
          <cell r="B296" t="str">
            <v>Expenses</v>
          </cell>
          <cell r="C296" t="str">
            <v>Other Operating Expenses</v>
          </cell>
          <cell r="D296" t="str">
            <v>Other Operating Expenses</v>
          </cell>
          <cell r="E296" t="str">
            <v>Paper for Resale</v>
          </cell>
        </row>
        <row r="297">
          <cell r="A297">
            <v>70965</v>
          </cell>
          <cell r="B297" t="str">
            <v>Expenses</v>
          </cell>
          <cell r="C297" t="str">
            <v>Other Operating Expenses</v>
          </cell>
          <cell r="D297" t="str">
            <v>Other Operating Expenses</v>
          </cell>
          <cell r="E297" t="str">
            <v>Inventory Adjustment</v>
          </cell>
        </row>
        <row r="298">
          <cell r="A298">
            <v>71000</v>
          </cell>
          <cell r="B298" t="str">
            <v>Expenses</v>
          </cell>
          <cell r="C298" t="str">
            <v>Other Operating Expenses</v>
          </cell>
          <cell r="D298" t="str">
            <v>Other Operating Expenses</v>
          </cell>
          <cell r="E298" t="str">
            <v>Non-Capital Computer Equipment</v>
          </cell>
        </row>
        <row r="299">
          <cell r="A299">
            <v>71010</v>
          </cell>
          <cell r="B299" t="str">
            <v>Expenses</v>
          </cell>
          <cell r="C299" t="str">
            <v>Other Operating Expenses</v>
          </cell>
          <cell r="D299" t="str">
            <v>Other Operating Expenses</v>
          </cell>
          <cell r="E299" t="str">
            <v>Non-Capital Furniture</v>
          </cell>
        </row>
        <row r="300">
          <cell r="A300">
            <v>71020</v>
          </cell>
          <cell r="B300" t="str">
            <v>Expenses</v>
          </cell>
          <cell r="C300" t="str">
            <v>Other Operating Expenses</v>
          </cell>
          <cell r="D300" t="str">
            <v>Other Operating Expenses</v>
          </cell>
          <cell r="E300" t="str">
            <v>Non-Capital Other Equipment</v>
          </cell>
        </row>
        <row r="301">
          <cell r="A301">
            <v>71050</v>
          </cell>
          <cell r="B301" t="str">
            <v>Expenses</v>
          </cell>
          <cell r="C301" t="str">
            <v>Other Operating Expenses</v>
          </cell>
          <cell r="D301" t="str">
            <v>Other Operating Expenses</v>
          </cell>
          <cell r="E301" t="str">
            <v>Medical/Surgical Supplies</v>
          </cell>
        </row>
        <row r="302">
          <cell r="A302">
            <v>71060</v>
          </cell>
          <cell r="B302" t="str">
            <v>Expenses</v>
          </cell>
          <cell r="C302" t="str">
            <v>Other Operating Expenses</v>
          </cell>
          <cell r="D302" t="str">
            <v>Other Operating Expenses</v>
          </cell>
          <cell r="E302" t="str">
            <v>Pharmacy Supplies</v>
          </cell>
        </row>
        <row r="303">
          <cell r="A303">
            <v>71070</v>
          </cell>
          <cell r="B303" t="str">
            <v>Expenses</v>
          </cell>
          <cell r="C303" t="str">
            <v>Other Operating Expenses</v>
          </cell>
          <cell r="D303" t="str">
            <v>Other Operating Expenses</v>
          </cell>
          <cell r="E303" t="str">
            <v>Controlled Substances</v>
          </cell>
        </row>
        <row r="304">
          <cell r="A304">
            <v>71100</v>
          </cell>
          <cell r="B304" t="str">
            <v>Expenses</v>
          </cell>
          <cell r="C304" t="str">
            <v>Other Operating Expenses</v>
          </cell>
          <cell r="D304" t="str">
            <v>Other Operating Expenses</v>
          </cell>
          <cell r="E304" t="str">
            <v>Animal Care Per Diem</v>
          </cell>
        </row>
        <row r="305">
          <cell r="A305">
            <v>71110</v>
          </cell>
          <cell r="B305" t="str">
            <v>Expenses</v>
          </cell>
          <cell r="C305" t="str">
            <v>Other Operating Expenses</v>
          </cell>
          <cell r="D305" t="str">
            <v>Other Operating Expenses</v>
          </cell>
          <cell r="E305" t="str">
            <v>Animal Feed</v>
          </cell>
        </row>
        <row r="306">
          <cell r="A306">
            <v>71120</v>
          </cell>
          <cell r="B306" t="str">
            <v>Expenses</v>
          </cell>
          <cell r="C306" t="str">
            <v>Other Operating Expenses</v>
          </cell>
          <cell r="D306" t="str">
            <v>Other Operating Expenses</v>
          </cell>
          <cell r="E306" t="str">
            <v>Animal Purchases</v>
          </cell>
        </row>
        <row r="307">
          <cell r="A307">
            <v>71130</v>
          </cell>
          <cell r="B307" t="str">
            <v>Expenses</v>
          </cell>
          <cell r="C307" t="str">
            <v>Other Operating Expenses</v>
          </cell>
          <cell r="D307" t="str">
            <v>Other Operating Expenses</v>
          </cell>
          <cell r="E307" t="str">
            <v>Livestock Registration Fees</v>
          </cell>
        </row>
        <row r="308">
          <cell r="A308">
            <v>71150</v>
          </cell>
          <cell r="B308" t="str">
            <v>Expenses</v>
          </cell>
          <cell r="C308" t="str">
            <v>Other Operating Expenses</v>
          </cell>
          <cell r="D308" t="str">
            <v>Other Operating Expenses</v>
          </cell>
          <cell r="E308" t="str">
            <v>Computer Supplies</v>
          </cell>
        </row>
        <row r="309">
          <cell r="A309">
            <v>71160</v>
          </cell>
          <cell r="B309" t="str">
            <v>Expenses</v>
          </cell>
          <cell r="C309" t="str">
            <v>Other Operating Expenses</v>
          </cell>
          <cell r="D309" t="str">
            <v>Other Operating Expenses</v>
          </cell>
          <cell r="E309" t="str">
            <v>Computer Software Maintenance/Renew</v>
          </cell>
        </row>
        <row r="310">
          <cell r="A310">
            <v>71170</v>
          </cell>
          <cell r="B310" t="str">
            <v>Expenses</v>
          </cell>
          <cell r="C310" t="str">
            <v>Other Operating Expenses</v>
          </cell>
          <cell r="D310" t="str">
            <v>Other Operating Expenses</v>
          </cell>
          <cell r="E310" t="str">
            <v>Computer Software License Fees</v>
          </cell>
        </row>
        <row r="311">
          <cell r="A311">
            <v>73000</v>
          </cell>
          <cell r="B311" t="str">
            <v>Expenses</v>
          </cell>
          <cell r="C311" t="str">
            <v>Student Aid</v>
          </cell>
          <cell r="D311" t="str">
            <v>Student Aid</v>
          </cell>
          <cell r="E311" t="str">
            <v>Tuition Related Fees &amp; Grant Awards</v>
          </cell>
        </row>
        <row r="312">
          <cell r="A312">
            <v>73010</v>
          </cell>
          <cell r="B312" t="str">
            <v>Expenses</v>
          </cell>
          <cell r="C312" t="str">
            <v>Student Aid</v>
          </cell>
          <cell r="D312" t="str">
            <v>Student Aid</v>
          </cell>
          <cell r="E312" t="str">
            <v>Graduate Student Fellowships</v>
          </cell>
        </row>
        <row r="313">
          <cell r="A313">
            <v>73020</v>
          </cell>
          <cell r="B313" t="str">
            <v>Expenses</v>
          </cell>
          <cell r="C313" t="str">
            <v>Student Aid</v>
          </cell>
          <cell r="D313" t="str">
            <v>Student Aid</v>
          </cell>
          <cell r="E313" t="str">
            <v>Undergraduate Scholarships</v>
          </cell>
        </row>
        <row r="314">
          <cell r="A314">
            <v>73099</v>
          </cell>
          <cell r="B314" t="str">
            <v>Expenses</v>
          </cell>
          <cell r="C314" t="str">
            <v>Student Aid</v>
          </cell>
          <cell r="D314" t="str">
            <v>Student Aid</v>
          </cell>
          <cell r="E314" t="str">
            <v>Scholarship Deferral</v>
          </cell>
        </row>
        <row r="315">
          <cell r="A315">
            <v>73100</v>
          </cell>
          <cell r="B315" t="str">
            <v>Expenses</v>
          </cell>
          <cell r="C315" t="str">
            <v>Student Aid</v>
          </cell>
          <cell r="D315" t="str">
            <v>Student Aid</v>
          </cell>
          <cell r="E315" t="str">
            <v>Student Board Fees</v>
          </cell>
        </row>
        <row r="316">
          <cell r="A316">
            <v>73110</v>
          </cell>
          <cell r="B316" t="str">
            <v>Expenses</v>
          </cell>
          <cell r="C316" t="str">
            <v>Student Aid</v>
          </cell>
          <cell r="D316" t="str">
            <v>Student Aid</v>
          </cell>
          <cell r="E316" t="str">
            <v>Student Books &amp; Supplies</v>
          </cell>
        </row>
        <row r="317">
          <cell r="A317">
            <v>73120</v>
          </cell>
          <cell r="B317" t="str">
            <v>Expenses</v>
          </cell>
          <cell r="C317" t="str">
            <v>Student Aid</v>
          </cell>
          <cell r="D317" t="str">
            <v>Student Aid</v>
          </cell>
          <cell r="E317" t="str">
            <v>Student Room Fees</v>
          </cell>
        </row>
        <row r="318">
          <cell r="A318">
            <v>73125</v>
          </cell>
          <cell r="B318" t="str">
            <v>Expenses</v>
          </cell>
          <cell r="C318" t="str">
            <v>Student Aid</v>
          </cell>
          <cell r="D318" t="str">
            <v>Student Aid</v>
          </cell>
          <cell r="E318" t="str">
            <v>Other Student Fees</v>
          </cell>
        </row>
        <row r="319">
          <cell r="A319">
            <v>73080</v>
          </cell>
          <cell r="B319" t="str">
            <v>Expenses</v>
          </cell>
          <cell r="C319" t="str">
            <v>Student Aid</v>
          </cell>
          <cell r="D319" t="str">
            <v>Waivers</v>
          </cell>
          <cell r="E319" t="str">
            <v>Proration Fee Waiver</v>
          </cell>
        </row>
        <row r="320">
          <cell r="A320">
            <v>73200</v>
          </cell>
          <cell r="B320" t="str">
            <v>Expenses</v>
          </cell>
          <cell r="C320" t="str">
            <v>Student Aid</v>
          </cell>
          <cell r="D320" t="str">
            <v>Waivers</v>
          </cell>
          <cell r="E320" t="str">
            <v>Scholarship Tuition Waiver</v>
          </cell>
        </row>
        <row r="321">
          <cell r="A321">
            <v>73201</v>
          </cell>
          <cell r="B321" t="str">
            <v>Expenses</v>
          </cell>
          <cell r="C321" t="str">
            <v>Student Aid</v>
          </cell>
          <cell r="D321" t="str">
            <v>Waivers</v>
          </cell>
          <cell r="E321" t="str">
            <v>Tuition Waiver-Gann</v>
          </cell>
        </row>
        <row r="322">
          <cell r="A322">
            <v>73202</v>
          </cell>
          <cell r="B322" t="str">
            <v>Expenses</v>
          </cell>
          <cell r="C322" t="str">
            <v>Student Aid</v>
          </cell>
          <cell r="D322" t="str">
            <v>Waivers</v>
          </cell>
          <cell r="E322" t="str">
            <v>GTA/GRA Waiver Out of State</v>
          </cell>
        </row>
        <row r="323">
          <cell r="A323">
            <v>73203</v>
          </cell>
          <cell r="B323" t="str">
            <v>Expenses</v>
          </cell>
          <cell r="C323" t="str">
            <v>Student Aid</v>
          </cell>
          <cell r="D323" t="str">
            <v>Waivers</v>
          </cell>
          <cell r="E323" t="str">
            <v>Tuition Waiver-Abroad</v>
          </cell>
        </row>
        <row r="324">
          <cell r="A324">
            <v>73204</v>
          </cell>
          <cell r="B324" t="str">
            <v>Expenses</v>
          </cell>
          <cell r="C324" t="str">
            <v>Student Aid</v>
          </cell>
          <cell r="D324" t="str">
            <v>Waivers</v>
          </cell>
          <cell r="E324" t="str">
            <v>Common Market Waiver</v>
          </cell>
        </row>
        <row r="325">
          <cell r="A325">
            <v>73205</v>
          </cell>
          <cell r="B325" t="str">
            <v>Expenses</v>
          </cell>
          <cell r="C325" t="str">
            <v>Student Aid</v>
          </cell>
          <cell r="D325" t="str">
            <v>Waivers</v>
          </cell>
          <cell r="E325" t="str">
            <v>Athletic Scholarship Waiver</v>
          </cell>
        </row>
        <row r="326">
          <cell r="A326">
            <v>73206</v>
          </cell>
          <cell r="B326" t="str">
            <v>Expenses</v>
          </cell>
          <cell r="C326" t="str">
            <v>Student Aid</v>
          </cell>
          <cell r="D326" t="str">
            <v>Waivers</v>
          </cell>
          <cell r="E326" t="str">
            <v>9 County Georgia Waiver</v>
          </cell>
        </row>
        <row r="327">
          <cell r="A327">
            <v>73208</v>
          </cell>
          <cell r="B327" t="str">
            <v>Expenses</v>
          </cell>
          <cell r="C327" t="str">
            <v>Student Aid</v>
          </cell>
          <cell r="D327" t="str">
            <v>Waivers</v>
          </cell>
          <cell r="E327" t="str">
            <v>Miscellaneous Waiver Expense</v>
          </cell>
        </row>
        <row r="328">
          <cell r="A328">
            <v>73209</v>
          </cell>
          <cell r="B328" t="str">
            <v>Expenses</v>
          </cell>
          <cell r="C328" t="str">
            <v>Student Aid</v>
          </cell>
          <cell r="D328" t="str">
            <v>Waivers</v>
          </cell>
          <cell r="E328" t="str">
            <v>Exchange Student Program Waiver</v>
          </cell>
        </row>
        <row r="329">
          <cell r="A329">
            <v>62900</v>
          </cell>
          <cell r="B329" t="str">
            <v>Expenses</v>
          </cell>
          <cell r="C329" t="str">
            <v>Employee Benefits</v>
          </cell>
          <cell r="D329" t="str">
            <v>Employee Benefits</v>
          </cell>
          <cell r="E329" t="str">
            <v>Employee Dependent Waiver-Benefit</v>
          </cell>
        </row>
        <row r="330">
          <cell r="A330">
            <v>62910</v>
          </cell>
          <cell r="B330" t="str">
            <v>Expenses</v>
          </cell>
          <cell r="C330" t="str">
            <v>Employee Benefits</v>
          </cell>
          <cell r="D330" t="str">
            <v>Employee Benefits</v>
          </cell>
          <cell r="E330" t="str">
            <v>GRA I/S Waiver-Benefit</v>
          </cell>
        </row>
        <row r="331">
          <cell r="A331">
            <v>62915</v>
          </cell>
          <cell r="B331" t="str">
            <v>Expenses</v>
          </cell>
          <cell r="C331" t="str">
            <v>Employee Benefits</v>
          </cell>
          <cell r="D331" t="str">
            <v>Employee Benefits</v>
          </cell>
          <cell r="E331" t="str">
            <v>GTA I/S Waiver-Benefit</v>
          </cell>
        </row>
        <row r="332">
          <cell r="A332">
            <v>74000</v>
          </cell>
          <cell r="B332" t="str">
            <v>Expenses</v>
          </cell>
          <cell r="C332" t="str">
            <v>Equipment &amp; Improvements</v>
          </cell>
          <cell r="D332" t="str">
            <v>Equipment, Improvements, Plant Fund</v>
          </cell>
          <cell r="E332" t="str">
            <v>Art &amp; Collections</v>
          </cell>
        </row>
        <row r="333">
          <cell r="A333">
            <v>74010</v>
          </cell>
          <cell r="B333" t="str">
            <v>Expenses</v>
          </cell>
          <cell r="C333" t="str">
            <v>Equipment &amp; Improvements</v>
          </cell>
          <cell r="D333" t="str">
            <v>Equipment, Improvements, Plant Fund</v>
          </cell>
          <cell r="E333" t="str">
            <v>Lease Purchase</v>
          </cell>
        </row>
        <row r="334">
          <cell r="A334">
            <v>74020</v>
          </cell>
          <cell r="B334" t="str">
            <v>Expenses</v>
          </cell>
          <cell r="C334" t="str">
            <v>Equipment &amp; Improvements</v>
          </cell>
          <cell r="D334" t="str">
            <v>Equipment, Improvements, Plant Fund</v>
          </cell>
          <cell r="E334" t="str">
            <v>Automotive Equipment</v>
          </cell>
        </row>
        <row r="335">
          <cell r="A335">
            <v>74030</v>
          </cell>
          <cell r="B335" t="str">
            <v>Expenses</v>
          </cell>
          <cell r="C335" t="str">
            <v>Equipment &amp; Improvements</v>
          </cell>
          <cell r="D335" t="str">
            <v>Equipment, Improvements, Plant Fund</v>
          </cell>
          <cell r="E335" t="str">
            <v>Vehicle Purchase</v>
          </cell>
        </row>
        <row r="336">
          <cell r="A336">
            <v>74040</v>
          </cell>
          <cell r="B336" t="str">
            <v>Expenses</v>
          </cell>
          <cell r="C336" t="str">
            <v>Equipment &amp; Improvements</v>
          </cell>
          <cell r="D336" t="str">
            <v>Equipment, Improvements, Plant Fund</v>
          </cell>
          <cell r="E336" t="str">
            <v>Aircraft/Boats</v>
          </cell>
        </row>
        <row r="337">
          <cell r="A337">
            <v>74050</v>
          </cell>
          <cell r="B337" t="str">
            <v>Expenses</v>
          </cell>
          <cell r="C337" t="str">
            <v>Equipment &amp; Improvements</v>
          </cell>
          <cell r="D337" t="str">
            <v>Equipment, Improvements, Plant Fund</v>
          </cell>
          <cell r="E337" t="str">
            <v>Classroom Equipment</v>
          </cell>
        </row>
        <row r="338">
          <cell r="A338">
            <v>74060</v>
          </cell>
          <cell r="B338" t="str">
            <v>Expenses</v>
          </cell>
          <cell r="C338" t="str">
            <v>Equipment &amp; Improvements</v>
          </cell>
          <cell r="D338" t="str">
            <v>Equipment, Improvements, Plant Fund</v>
          </cell>
          <cell r="E338" t="str">
            <v>Library Books</v>
          </cell>
        </row>
        <row r="339">
          <cell r="A339">
            <v>74070</v>
          </cell>
          <cell r="B339" t="str">
            <v>Expenses</v>
          </cell>
          <cell r="C339" t="str">
            <v>Equipment &amp; Improvements</v>
          </cell>
          <cell r="D339" t="str">
            <v>Equipment, Improvements, Plant Fund</v>
          </cell>
          <cell r="E339" t="str">
            <v>Library Periodicals</v>
          </cell>
        </row>
        <row r="340">
          <cell r="A340">
            <v>74080</v>
          </cell>
          <cell r="B340" t="str">
            <v>Expenses</v>
          </cell>
          <cell r="C340" t="str">
            <v>Equipment &amp; Improvements</v>
          </cell>
          <cell r="D340" t="str">
            <v>Equipment, Improvements, Plant Fund</v>
          </cell>
          <cell r="E340" t="str">
            <v>Computer Equipment</v>
          </cell>
        </row>
        <row r="341">
          <cell r="A341">
            <v>74090</v>
          </cell>
          <cell r="B341" t="str">
            <v>Expenses</v>
          </cell>
          <cell r="C341" t="str">
            <v>Equipment &amp; Improvements</v>
          </cell>
          <cell r="D341" t="str">
            <v>Equipment, Improvements, Plant Fund</v>
          </cell>
          <cell r="E341" t="str">
            <v>Medical Equipment</v>
          </cell>
        </row>
        <row r="342">
          <cell r="A342">
            <v>74100</v>
          </cell>
          <cell r="B342" t="str">
            <v>Expenses</v>
          </cell>
          <cell r="C342" t="str">
            <v>Equipment &amp; Improvements</v>
          </cell>
          <cell r="D342" t="str">
            <v>Equipment, Improvements, Plant Fund</v>
          </cell>
          <cell r="E342" t="str">
            <v>Office Equipment</v>
          </cell>
        </row>
        <row r="343">
          <cell r="A343">
            <v>74110</v>
          </cell>
          <cell r="B343" t="str">
            <v>Expenses</v>
          </cell>
          <cell r="C343" t="str">
            <v>Equipment &amp; Improvements</v>
          </cell>
          <cell r="D343" t="str">
            <v>Equipment, Improvements, Plant Fund</v>
          </cell>
          <cell r="E343" t="str">
            <v>Photographic Equipment</v>
          </cell>
        </row>
        <row r="344">
          <cell r="A344">
            <v>74120</v>
          </cell>
          <cell r="B344" t="str">
            <v>Expenses</v>
          </cell>
          <cell r="C344" t="str">
            <v>Equipment &amp; Improvements</v>
          </cell>
          <cell r="D344" t="str">
            <v>Equipment, Improvements, Plant Fund</v>
          </cell>
          <cell r="E344" t="str">
            <v>Major Appliances</v>
          </cell>
        </row>
        <row r="345">
          <cell r="A345">
            <v>74130</v>
          </cell>
          <cell r="B345" t="str">
            <v>Expenses</v>
          </cell>
          <cell r="C345" t="str">
            <v>Equipment &amp; Improvements</v>
          </cell>
          <cell r="D345" t="str">
            <v>Equipment, Improvements, Plant Fund</v>
          </cell>
          <cell r="E345" t="str">
            <v>Lab Equipment</v>
          </cell>
        </row>
        <row r="346">
          <cell r="A346">
            <v>74140</v>
          </cell>
          <cell r="B346" t="str">
            <v>Expenses</v>
          </cell>
          <cell r="C346" t="str">
            <v>Equipment &amp; Improvements</v>
          </cell>
          <cell r="D346" t="str">
            <v>Equipment, Improvements, Plant Fund</v>
          </cell>
          <cell r="E346" t="str">
            <v>Television Equipment</v>
          </cell>
        </row>
        <row r="347">
          <cell r="A347">
            <v>74150</v>
          </cell>
          <cell r="B347" t="str">
            <v>Expenses</v>
          </cell>
          <cell r="C347" t="str">
            <v>Equipment &amp; Improvements</v>
          </cell>
          <cell r="D347" t="str">
            <v>Equipment, Improvements, Plant Fund</v>
          </cell>
          <cell r="E347" t="str">
            <v>Telecom Switching</v>
          </cell>
        </row>
        <row r="348">
          <cell r="A348">
            <v>74170</v>
          </cell>
          <cell r="B348" t="str">
            <v>Expenses</v>
          </cell>
          <cell r="C348" t="str">
            <v>Equipment &amp; Improvements</v>
          </cell>
          <cell r="D348" t="str">
            <v>Equipment, Improvements, Plant Fund</v>
          </cell>
          <cell r="E348" t="str">
            <v>Telecom Distribution</v>
          </cell>
        </row>
        <row r="349">
          <cell r="A349">
            <v>74180</v>
          </cell>
          <cell r="B349" t="str">
            <v>Expenses</v>
          </cell>
          <cell r="C349" t="str">
            <v>Equipment &amp; Improvements</v>
          </cell>
          <cell r="D349" t="str">
            <v>Equipment, Improvements, Plant Fund</v>
          </cell>
          <cell r="E349" t="str">
            <v>Fabricated Upgrade</v>
          </cell>
        </row>
        <row r="350">
          <cell r="A350">
            <v>74190</v>
          </cell>
          <cell r="B350" t="str">
            <v>Expenses</v>
          </cell>
          <cell r="C350" t="str">
            <v>Equipment &amp; Improvements</v>
          </cell>
          <cell r="D350" t="str">
            <v>Equipment, Improvements, Plant Fund</v>
          </cell>
          <cell r="E350" t="str">
            <v>Other Equipment</v>
          </cell>
        </row>
        <row r="351">
          <cell r="A351">
            <v>74210</v>
          </cell>
          <cell r="B351" t="str">
            <v>Expenses</v>
          </cell>
          <cell r="C351" t="str">
            <v>Equipment &amp; Improvements</v>
          </cell>
          <cell r="D351" t="str">
            <v>Equipment, Improvements, Plant Fund</v>
          </cell>
          <cell r="E351" t="str">
            <v>Major Alterations/Improvements</v>
          </cell>
        </row>
        <row r="352">
          <cell r="A352">
            <v>74212</v>
          </cell>
          <cell r="B352" t="str">
            <v>Expenses</v>
          </cell>
          <cell r="C352" t="str">
            <v>Equipment &amp; Improvements</v>
          </cell>
          <cell r="D352" t="str">
            <v>Equipment, Improvements, Plant Fund</v>
          </cell>
          <cell r="E352" t="str">
            <v>Net Investment in Plant (Contra)</v>
          </cell>
        </row>
        <row r="353">
          <cell r="A353">
            <v>74213</v>
          </cell>
          <cell r="B353" t="str">
            <v>Expenses</v>
          </cell>
          <cell r="C353" t="str">
            <v>Equipment &amp; Improvements</v>
          </cell>
          <cell r="D353" t="str">
            <v>Equipment, Improvements, Plant Fund</v>
          </cell>
          <cell r="E353" t="str">
            <v>Net Investment in Plant Disposals</v>
          </cell>
        </row>
        <row r="354">
          <cell r="A354">
            <v>74220</v>
          </cell>
          <cell r="B354" t="str">
            <v>Expenses</v>
          </cell>
          <cell r="C354" t="str">
            <v>Equipment &amp; Improvements</v>
          </cell>
          <cell r="D354" t="str">
            <v>Equipment, Improvements, Plant Fund</v>
          </cell>
          <cell r="E354" t="str">
            <v>Amt Prem Disc Cost Iss Loss Refn</v>
          </cell>
        </row>
        <row r="355">
          <cell r="A355">
            <v>74500</v>
          </cell>
          <cell r="B355" t="str">
            <v>Expenses</v>
          </cell>
          <cell r="C355" t="str">
            <v>Equipment &amp; Improvements - AUM</v>
          </cell>
          <cell r="D355" t="str">
            <v>Equipment, Improvements, Plant Fund</v>
          </cell>
          <cell r="E355" t="str">
            <v>Art &amp; Collections AUM</v>
          </cell>
        </row>
        <row r="356">
          <cell r="A356">
            <v>74510</v>
          </cell>
          <cell r="B356" t="str">
            <v>Expenses</v>
          </cell>
          <cell r="C356" t="str">
            <v>Equipment &amp; Improvements - AUM</v>
          </cell>
          <cell r="D356" t="str">
            <v>Equipment, Improvements, Plant Fund</v>
          </cell>
          <cell r="E356" t="str">
            <v>Lease Purchase AUM</v>
          </cell>
        </row>
        <row r="357">
          <cell r="A357">
            <v>74530</v>
          </cell>
          <cell r="B357" t="str">
            <v>Expenses</v>
          </cell>
          <cell r="C357" t="str">
            <v>Equipment &amp; Improvements - AUM</v>
          </cell>
          <cell r="D357" t="str">
            <v>Equipment, Improvements, Plant Fund</v>
          </cell>
          <cell r="E357" t="str">
            <v>Vehicle Purchase AUM</v>
          </cell>
        </row>
        <row r="358">
          <cell r="A358">
            <v>74550</v>
          </cell>
          <cell r="B358" t="str">
            <v>Expenses</v>
          </cell>
          <cell r="C358" t="str">
            <v>Equipment &amp; Improvements - AUM</v>
          </cell>
          <cell r="D358" t="str">
            <v>Equipment, Improvements, Plant Fund</v>
          </cell>
          <cell r="E358" t="str">
            <v>Classroom Equipment AUM</v>
          </cell>
        </row>
        <row r="359">
          <cell r="A359">
            <v>74560</v>
          </cell>
          <cell r="B359" t="str">
            <v>Expenses</v>
          </cell>
          <cell r="C359" t="str">
            <v>Equipment &amp; Improvements - AUM</v>
          </cell>
          <cell r="D359" t="str">
            <v>Equipment, Improvements, Plant Fund</v>
          </cell>
          <cell r="E359" t="str">
            <v>Library Books AUM</v>
          </cell>
        </row>
        <row r="360">
          <cell r="A360">
            <v>74580</v>
          </cell>
          <cell r="B360" t="str">
            <v>Expenses</v>
          </cell>
          <cell r="C360" t="str">
            <v>Equipment &amp; Improvements - AUM</v>
          </cell>
          <cell r="D360" t="str">
            <v>Equipment, Improvements, Plant Fund</v>
          </cell>
          <cell r="E360" t="str">
            <v>Computer Equipment AUM</v>
          </cell>
        </row>
        <row r="361">
          <cell r="A361">
            <v>74590</v>
          </cell>
          <cell r="B361" t="str">
            <v>Expenses</v>
          </cell>
          <cell r="C361" t="str">
            <v>Equipment &amp; Improvements - AUM</v>
          </cell>
          <cell r="D361" t="str">
            <v>Equipment, Improvements, Plant Fund</v>
          </cell>
          <cell r="E361" t="str">
            <v>Medical Equipment AUM</v>
          </cell>
        </row>
        <row r="362">
          <cell r="A362">
            <v>74600</v>
          </cell>
          <cell r="B362" t="str">
            <v>Expenses</v>
          </cell>
          <cell r="C362" t="str">
            <v>Equipment &amp; Improvements - AUM</v>
          </cell>
          <cell r="D362" t="str">
            <v>Equipment, Improvements, Plant Fund</v>
          </cell>
          <cell r="E362" t="str">
            <v>Office Equipment AUM</v>
          </cell>
        </row>
        <row r="363">
          <cell r="A363">
            <v>74620</v>
          </cell>
          <cell r="B363" t="str">
            <v>Expenses</v>
          </cell>
          <cell r="C363" t="str">
            <v>Equipment &amp; Improvements - AUM</v>
          </cell>
          <cell r="D363" t="str">
            <v>Equipment, Improvements, Plant Fund</v>
          </cell>
          <cell r="E363" t="str">
            <v>Major Appliances AUM</v>
          </cell>
        </row>
        <row r="364">
          <cell r="A364">
            <v>74630</v>
          </cell>
          <cell r="B364" t="str">
            <v>Expenses</v>
          </cell>
          <cell r="C364" t="str">
            <v>Equipment &amp; Improvements - AUM</v>
          </cell>
          <cell r="D364" t="str">
            <v>Equipment, Improvements, Plant Fund</v>
          </cell>
          <cell r="E364" t="str">
            <v>Lab Equipment AUM</v>
          </cell>
        </row>
        <row r="365">
          <cell r="A365">
            <v>74690</v>
          </cell>
          <cell r="B365" t="str">
            <v>Expenses</v>
          </cell>
          <cell r="C365" t="str">
            <v>Equipment &amp; Improvements - AUM</v>
          </cell>
          <cell r="D365" t="str">
            <v>Equipment, Improvements, Plant Fund</v>
          </cell>
          <cell r="E365" t="str">
            <v>Other Equipment AUM</v>
          </cell>
        </row>
        <row r="366">
          <cell r="A366">
            <v>75000</v>
          </cell>
          <cell r="B366" t="str">
            <v>Expenses</v>
          </cell>
          <cell r="C366" t="str">
            <v>Plant Fund Expenses</v>
          </cell>
          <cell r="D366" t="str">
            <v>Equipment, Improvements, Plant Fund</v>
          </cell>
          <cell r="E366" t="str">
            <v>Land Purchases</v>
          </cell>
        </row>
        <row r="367">
          <cell r="A367">
            <v>75030</v>
          </cell>
          <cell r="B367" t="str">
            <v>Expenses</v>
          </cell>
          <cell r="C367" t="str">
            <v>Plant Fund Expenses</v>
          </cell>
          <cell r="D367" t="str">
            <v>Equipment, Improvements, Plant Fund</v>
          </cell>
          <cell r="E367" t="str">
            <v>Construction-Vendor</v>
          </cell>
        </row>
        <row r="368">
          <cell r="A368">
            <v>75040</v>
          </cell>
          <cell r="B368" t="str">
            <v>Expenses</v>
          </cell>
          <cell r="C368" t="str">
            <v>Plant Fund Expenses</v>
          </cell>
          <cell r="D368" t="str">
            <v>Equipment, Improvements, Plant Fund</v>
          </cell>
          <cell r="E368" t="str">
            <v>Construction Project</v>
          </cell>
        </row>
        <row r="369">
          <cell r="A369">
            <v>75050</v>
          </cell>
          <cell r="B369" t="str">
            <v>Expenses</v>
          </cell>
          <cell r="C369" t="str">
            <v>Plant Fund Expenses</v>
          </cell>
          <cell r="D369" t="str">
            <v>Equipment, Improvements, Plant Fund</v>
          </cell>
          <cell r="E369" t="str">
            <v>Hazardous Material Abatement</v>
          </cell>
        </row>
        <row r="370">
          <cell r="A370">
            <v>75070</v>
          </cell>
          <cell r="B370" t="str">
            <v>Expenses</v>
          </cell>
          <cell r="C370" t="str">
            <v>Plant Fund Expenses</v>
          </cell>
          <cell r="D370" t="str">
            <v>Equipment, Improvements, Plant Fund</v>
          </cell>
          <cell r="E370" t="str">
            <v>Architect Fees</v>
          </cell>
        </row>
        <row r="371">
          <cell r="A371">
            <v>75080</v>
          </cell>
          <cell r="B371" t="str">
            <v>Expenses</v>
          </cell>
          <cell r="C371" t="str">
            <v>Plant Fund Expenses</v>
          </cell>
          <cell r="D371" t="str">
            <v>Equipment, Improvements, Plant Fund</v>
          </cell>
          <cell r="E371" t="str">
            <v>Space Assess Consultant</v>
          </cell>
        </row>
        <row r="372">
          <cell r="A372">
            <v>75090</v>
          </cell>
          <cell r="B372" t="str">
            <v>Expenses</v>
          </cell>
          <cell r="C372" t="str">
            <v>Plant Fund Expenses</v>
          </cell>
          <cell r="D372" t="str">
            <v>Equipment, Improvements, Plant Fund</v>
          </cell>
          <cell r="E372" t="str">
            <v>Lab Design Consultant</v>
          </cell>
        </row>
        <row r="373">
          <cell r="A373">
            <v>75100</v>
          </cell>
          <cell r="B373" t="str">
            <v>Expenses</v>
          </cell>
          <cell r="C373" t="str">
            <v>Plant Fund Expenses</v>
          </cell>
          <cell r="D373" t="str">
            <v>Equipment, Improvements, Plant Fund</v>
          </cell>
          <cell r="E373" t="str">
            <v>Site Review Consultant</v>
          </cell>
        </row>
        <row r="374">
          <cell r="A374">
            <v>75110</v>
          </cell>
          <cell r="B374" t="str">
            <v>Expenses</v>
          </cell>
          <cell r="C374" t="str">
            <v>Plant Fund Expenses</v>
          </cell>
          <cell r="D374" t="str">
            <v>Equipment, Improvements, Plant Fund</v>
          </cell>
          <cell r="E374" t="str">
            <v>Site Environmental Consultant</v>
          </cell>
        </row>
        <row r="375">
          <cell r="A375">
            <v>75120</v>
          </cell>
          <cell r="B375" t="str">
            <v>Expenses</v>
          </cell>
          <cell r="C375" t="str">
            <v>Plant Fund Expenses</v>
          </cell>
          <cell r="D375" t="str">
            <v>Equipment, Improvements, Plant Fund</v>
          </cell>
          <cell r="E375" t="str">
            <v>Program Consultant</v>
          </cell>
        </row>
        <row r="376">
          <cell r="A376">
            <v>75130</v>
          </cell>
          <cell r="B376" t="str">
            <v>Expenses</v>
          </cell>
          <cell r="C376" t="str">
            <v>Plant Fund Expenses</v>
          </cell>
          <cell r="D376" t="str">
            <v>Equipment, Improvements, Plant Fund</v>
          </cell>
          <cell r="E376" t="str">
            <v>Interior Design Consultant</v>
          </cell>
        </row>
        <row r="377">
          <cell r="A377">
            <v>75140</v>
          </cell>
          <cell r="B377" t="str">
            <v>Expenses</v>
          </cell>
          <cell r="C377" t="str">
            <v>Plant Fund Expenses</v>
          </cell>
          <cell r="D377" t="str">
            <v>Equipment, Improvements, Plant Fund</v>
          </cell>
          <cell r="E377" t="str">
            <v>Elevator Consultant</v>
          </cell>
        </row>
        <row r="378">
          <cell r="A378">
            <v>75150</v>
          </cell>
          <cell r="B378" t="str">
            <v>Expenses</v>
          </cell>
          <cell r="C378" t="str">
            <v>Plant Fund Expenses</v>
          </cell>
          <cell r="D378" t="str">
            <v>Equipment, Improvements, Plant Fund</v>
          </cell>
          <cell r="E378" t="str">
            <v>Cost Consultant</v>
          </cell>
        </row>
        <row r="379">
          <cell r="A379">
            <v>75160</v>
          </cell>
          <cell r="B379" t="str">
            <v>Expenses</v>
          </cell>
          <cell r="C379" t="str">
            <v>Plant Fund Expenses</v>
          </cell>
          <cell r="D379" t="str">
            <v>Equipment, Improvements, Plant Fund</v>
          </cell>
          <cell r="E379" t="str">
            <v>Landscape Arch Cons</v>
          </cell>
        </row>
        <row r="380">
          <cell r="A380">
            <v>75170</v>
          </cell>
          <cell r="B380" t="str">
            <v>Expenses</v>
          </cell>
          <cell r="C380" t="str">
            <v>Plant Fund Expenses</v>
          </cell>
          <cell r="D380" t="str">
            <v>Equipment, Improvements, Plant Fund</v>
          </cell>
          <cell r="E380" t="str">
            <v>Admin Services</v>
          </cell>
        </row>
        <row r="381">
          <cell r="A381">
            <v>75180</v>
          </cell>
          <cell r="B381" t="str">
            <v>Expenses</v>
          </cell>
          <cell r="C381" t="str">
            <v>Plant Fund Expenses</v>
          </cell>
          <cell r="D381" t="str">
            <v>Equipment, Improvements, Plant Fund</v>
          </cell>
          <cell r="E381" t="str">
            <v>Speciality Consultant</v>
          </cell>
        </row>
        <row r="382">
          <cell r="A382">
            <v>75192</v>
          </cell>
          <cell r="B382" t="str">
            <v>Expenses</v>
          </cell>
          <cell r="C382" t="str">
            <v>Plant Fund Expenses</v>
          </cell>
          <cell r="D382" t="str">
            <v>Equipment, Improvements, Plant Fund</v>
          </cell>
          <cell r="E382" t="str">
            <v>Chilled/Hot Water</v>
          </cell>
        </row>
        <row r="383">
          <cell r="A383">
            <v>75200</v>
          </cell>
          <cell r="B383" t="str">
            <v>Expenses</v>
          </cell>
          <cell r="C383" t="str">
            <v>Plant Fund Expenses</v>
          </cell>
          <cell r="D383" t="str">
            <v>Equipment, Improvements, Plant Fund</v>
          </cell>
          <cell r="E383" t="str">
            <v>Building Envelope Consultant</v>
          </cell>
        </row>
        <row r="384">
          <cell r="A384">
            <v>75210</v>
          </cell>
          <cell r="B384" t="str">
            <v>Expenses</v>
          </cell>
          <cell r="C384" t="str">
            <v>Plant Fund Expenses</v>
          </cell>
          <cell r="D384" t="str">
            <v>Equipment, Improvements, Plant Fund</v>
          </cell>
          <cell r="E384" t="str">
            <v>Construction Mgt Consultant</v>
          </cell>
        </row>
        <row r="385">
          <cell r="A385">
            <v>75220</v>
          </cell>
          <cell r="B385" t="str">
            <v>Expenses</v>
          </cell>
          <cell r="C385" t="str">
            <v>Plant Fund Expenses</v>
          </cell>
          <cell r="D385" t="str">
            <v>Equipment, Improvements, Plant Fund</v>
          </cell>
          <cell r="E385" t="str">
            <v>Hazardous Material Design</v>
          </cell>
        </row>
        <row r="386">
          <cell r="A386">
            <v>75230</v>
          </cell>
          <cell r="B386" t="str">
            <v>Expenses</v>
          </cell>
          <cell r="C386" t="str">
            <v>Plant Fund Expenses</v>
          </cell>
          <cell r="D386" t="str">
            <v>Equipment, Improvements, Plant Fund</v>
          </cell>
          <cell r="E386" t="str">
            <v>Engineering Consultant</v>
          </cell>
        </row>
        <row r="387">
          <cell r="A387">
            <v>75240</v>
          </cell>
          <cell r="B387" t="str">
            <v>Expenses</v>
          </cell>
          <cell r="C387" t="str">
            <v>Plant Fund Expenses</v>
          </cell>
          <cell r="D387" t="str">
            <v>Equipment, Improvements, Plant Fund</v>
          </cell>
          <cell r="E387" t="str">
            <v>FMS Moving</v>
          </cell>
        </row>
        <row r="388">
          <cell r="A388">
            <v>75250</v>
          </cell>
          <cell r="B388" t="str">
            <v>Expenses</v>
          </cell>
          <cell r="C388" t="str">
            <v>Plant Fund Expenses</v>
          </cell>
          <cell r="D388" t="str">
            <v>Equipment, Improvements, Plant Fund</v>
          </cell>
          <cell r="E388" t="str">
            <v>Bid Advertisement</v>
          </cell>
        </row>
        <row r="389">
          <cell r="A389">
            <v>75260</v>
          </cell>
          <cell r="B389" t="str">
            <v>Expenses</v>
          </cell>
          <cell r="C389" t="str">
            <v>Plant Fund Expenses</v>
          </cell>
          <cell r="D389" t="str">
            <v>Equipment, Improvements, Plant Fund</v>
          </cell>
          <cell r="E389" t="str">
            <v>Records Documents</v>
          </cell>
        </row>
        <row r="390">
          <cell r="A390">
            <v>75280</v>
          </cell>
          <cell r="B390" t="str">
            <v>Expenses</v>
          </cell>
          <cell r="C390" t="str">
            <v>Plant Fund Expenses</v>
          </cell>
          <cell r="D390" t="str">
            <v>Equipment, Improvements, Plant Fund</v>
          </cell>
          <cell r="E390" t="str">
            <v>Site Survey</v>
          </cell>
        </row>
        <row r="391">
          <cell r="A391">
            <v>75290</v>
          </cell>
          <cell r="B391" t="str">
            <v>Expenses</v>
          </cell>
          <cell r="C391" t="str">
            <v>Plant Fund Expenses</v>
          </cell>
          <cell r="D391" t="str">
            <v>Equipment, Improvements, Plant Fund</v>
          </cell>
          <cell r="E391" t="str">
            <v>Site Work</v>
          </cell>
        </row>
        <row r="392">
          <cell r="A392">
            <v>75300</v>
          </cell>
          <cell r="B392" t="str">
            <v>Expenses</v>
          </cell>
          <cell r="C392" t="str">
            <v>Plant Fund Expenses</v>
          </cell>
          <cell r="D392" t="str">
            <v>Equipment, Improvements, Plant Fund</v>
          </cell>
          <cell r="E392" t="str">
            <v>Utility Relocation</v>
          </cell>
        </row>
        <row r="393">
          <cell r="A393">
            <v>75310</v>
          </cell>
          <cell r="B393" t="str">
            <v>Expenses</v>
          </cell>
          <cell r="C393" t="str">
            <v>Plant Fund Expenses</v>
          </cell>
          <cell r="D393" t="str">
            <v>Equipment, Improvements, Plant Fund</v>
          </cell>
          <cell r="E393" t="str">
            <v>Irrigation</v>
          </cell>
        </row>
        <row r="394">
          <cell r="A394">
            <v>75320</v>
          </cell>
          <cell r="B394" t="str">
            <v>Expenses</v>
          </cell>
          <cell r="C394" t="str">
            <v>Plant Fund Expenses</v>
          </cell>
          <cell r="D394" t="str">
            <v>Equipment, Improvements, Plant Fund</v>
          </cell>
          <cell r="E394" t="str">
            <v>Electrical Dist-Underground</v>
          </cell>
        </row>
        <row r="395">
          <cell r="A395">
            <v>75350</v>
          </cell>
          <cell r="B395" t="str">
            <v>Expenses</v>
          </cell>
          <cell r="C395" t="str">
            <v>Plant Fund Expenses</v>
          </cell>
          <cell r="D395" t="str">
            <v>Equipment, Improvements, Plant Fund</v>
          </cell>
          <cell r="E395" t="str">
            <v>Domestic Water</v>
          </cell>
        </row>
        <row r="396">
          <cell r="A396">
            <v>75370</v>
          </cell>
          <cell r="B396" t="str">
            <v>Expenses</v>
          </cell>
          <cell r="C396" t="str">
            <v>Plant Fund Expenses</v>
          </cell>
          <cell r="D396" t="str">
            <v>Equipment, Improvements, Plant Fund</v>
          </cell>
          <cell r="E396" t="str">
            <v>Gas (Plant Funds)</v>
          </cell>
        </row>
        <row r="397">
          <cell r="A397">
            <v>75380</v>
          </cell>
          <cell r="B397" t="str">
            <v>Expenses</v>
          </cell>
          <cell r="C397" t="str">
            <v>Plant Fund Expenses</v>
          </cell>
          <cell r="D397" t="str">
            <v>Equipment, Improvements, Plant Fund</v>
          </cell>
          <cell r="E397" t="str">
            <v>Subsurface Investigation</v>
          </cell>
        </row>
        <row r="398">
          <cell r="A398">
            <v>75390</v>
          </cell>
          <cell r="B398" t="str">
            <v>Expenses</v>
          </cell>
          <cell r="C398" t="str">
            <v>Plant Fund Expenses</v>
          </cell>
          <cell r="D398" t="str">
            <v>Equipment, Improvements, Plant Fund</v>
          </cell>
          <cell r="E398" t="str">
            <v>Sanitary Sewer</v>
          </cell>
        </row>
        <row r="399">
          <cell r="A399">
            <v>75410</v>
          </cell>
          <cell r="B399" t="str">
            <v>Expenses</v>
          </cell>
          <cell r="C399" t="str">
            <v>Plant Fund Expenses</v>
          </cell>
          <cell r="D399" t="str">
            <v>Equipment, Improvements, Plant Fund</v>
          </cell>
          <cell r="E399" t="str">
            <v>Materials Testing</v>
          </cell>
        </row>
        <row r="400">
          <cell r="A400">
            <v>75420</v>
          </cell>
          <cell r="B400" t="str">
            <v>Expenses</v>
          </cell>
          <cell r="C400" t="str">
            <v>Plant Fund Expenses</v>
          </cell>
          <cell r="D400" t="str">
            <v>Equipment, Improvements, Plant Fund</v>
          </cell>
          <cell r="E400" t="str">
            <v>HVAC Test &amp; Balance</v>
          </cell>
        </row>
        <row r="401">
          <cell r="A401">
            <v>75421</v>
          </cell>
          <cell r="B401" t="str">
            <v>Expenses</v>
          </cell>
          <cell r="C401" t="str">
            <v>Plant Fund Expenses</v>
          </cell>
          <cell r="D401" t="str">
            <v>Equipment, Improvements, Plant Fund</v>
          </cell>
          <cell r="E401" t="str">
            <v>HVAC Commissioning</v>
          </cell>
        </row>
        <row r="402">
          <cell r="A402">
            <v>75430</v>
          </cell>
          <cell r="B402" t="str">
            <v>Expenses</v>
          </cell>
          <cell r="C402" t="str">
            <v>Plant Fund Expenses</v>
          </cell>
          <cell r="D402" t="str">
            <v>Equipment, Improvements, Plant Fund</v>
          </cell>
          <cell r="E402" t="str">
            <v>Landscaping (Plant Funds)</v>
          </cell>
        </row>
        <row r="403">
          <cell r="A403">
            <v>75440</v>
          </cell>
          <cell r="B403" t="str">
            <v>Expenses</v>
          </cell>
          <cell r="C403" t="str">
            <v>Plant Fund Expenses</v>
          </cell>
          <cell r="D403" t="str">
            <v>Equipment, Improvements, Plant Fund</v>
          </cell>
          <cell r="E403" t="str">
            <v>Telecom Switching</v>
          </cell>
        </row>
        <row r="404">
          <cell r="A404">
            <v>75450</v>
          </cell>
          <cell r="B404" t="str">
            <v>Expenses</v>
          </cell>
          <cell r="C404" t="str">
            <v>Plant Fund Expenses</v>
          </cell>
          <cell r="D404" t="str">
            <v>Equipment, Improvements, Plant Fund</v>
          </cell>
          <cell r="E404" t="str">
            <v>Telecom Station</v>
          </cell>
        </row>
        <row r="405">
          <cell r="A405">
            <v>75460</v>
          </cell>
          <cell r="B405" t="str">
            <v>Expenses</v>
          </cell>
          <cell r="C405" t="str">
            <v>Plant Fund Expenses</v>
          </cell>
          <cell r="D405" t="str">
            <v>Equipment, Improvements, Plant Fund</v>
          </cell>
          <cell r="E405" t="str">
            <v>Telecom Distribution</v>
          </cell>
        </row>
        <row r="406">
          <cell r="A406">
            <v>75465</v>
          </cell>
          <cell r="B406" t="str">
            <v>Expenses</v>
          </cell>
          <cell r="C406" t="str">
            <v>Plant Fund Expenses</v>
          </cell>
          <cell r="D406" t="str">
            <v>Equipment, Improvements, Plant Fund</v>
          </cell>
          <cell r="E406" t="str">
            <v>Security</v>
          </cell>
        </row>
        <row r="407">
          <cell r="A407">
            <v>75470</v>
          </cell>
          <cell r="B407" t="str">
            <v>Expenses</v>
          </cell>
          <cell r="C407" t="str">
            <v>Plant Fund Expenses</v>
          </cell>
          <cell r="D407" t="str">
            <v>Equipment, Improvements, Plant Fund</v>
          </cell>
          <cell r="E407" t="str">
            <v>Moveable Equipment</v>
          </cell>
        </row>
        <row r="408">
          <cell r="A408">
            <v>75472</v>
          </cell>
          <cell r="B408" t="str">
            <v>Expenses</v>
          </cell>
          <cell r="C408" t="str">
            <v>Plant Fund Expenses</v>
          </cell>
          <cell r="D408" t="str">
            <v>Equipment, Improvements, Plant Fund</v>
          </cell>
          <cell r="E408" t="str">
            <v>Watse/Recycling</v>
          </cell>
        </row>
        <row r="409">
          <cell r="A409">
            <v>75480</v>
          </cell>
          <cell r="B409" t="str">
            <v>Expenses</v>
          </cell>
          <cell r="C409" t="str">
            <v>Plant Fund Expenses</v>
          </cell>
          <cell r="D409" t="str">
            <v>Equipment, Improvements, Plant Fund</v>
          </cell>
          <cell r="E409" t="str">
            <v>Fixed Equipment</v>
          </cell>
        </row>
        <row r="410">
          <cell r="A410">
            <v>75490</v>
          </cell>
          <cell r="B410" t="str">
            <v>Expenses</v>
          </cell>
          <cell r="C410" t="str">
            <v>Plant Fund Expenses</v>
          </cell>
          <cell r="D410" t="str">
            <v>Equipment, Improvements, Plant Fund</v>
          </cell>
          <cell r="E410" t="str">
            <v>Construction Supplies</v>
          </cell>
        </row>
        <row r="411">
          <cell r="A411">
            <v>75500</v>
          </cell>
          <cell r="B411" t="str">
            <v>Expenses</v>
          </cell>
          <cell r="C411" t="str">
            <v>Plant Fund Expenses</v>
          </cell>
          <cell r="D411" t="str">
            <v>Equipment, Improvements, Plant Fund</v>
          </cell>
          <cell r="E411" t="str">
            <v>Construction Administration</v>
          </cell>
        </row>
        <row r="412">
          <cell r="A412">
            <v>75501</v>
          </cell>
          <cell r="B412" t="str">
            <v>Expenses</v>
          </cell>
          <cell r="C412" t="str">
            <v>Plant Fund Expenses</v>
          </cell>
          <cell r="D412" t="str">
            <v>Equipment, Improvements, Plant Fund</v>
          </cell>
          <cell r="E412" t="str">
            <v>Design Administration</v>
          </cell>
        </row>
        <row r="413">
          <cell r="A413">
            <v>75502</v>
          </cell>
          <cell r="B413" t="str">
            <v>Expenses</v>
          </cell>
          <cell r="C413" t="str">
            <v>Plant Fund Expenses</v>
          </cell>
          <cell r="D413" t="str">
            <v>Equipment, Improvements, Plant Fund</v>
          </cell>
          <cell r="E413" t="str">
            <v>In-House Design Generation</v>
          </cell>
        </row>
        <row r="414">
          <cell r="A414">
            <v>75503</v>
          </cell>
          <cell r="B414" t="str">
            <v>Expenses</v>
          </cell>
          <cell r="C414" t="str">
            <v>Plant Fund Expenses</v>
          </cell>
          <cell r="D414" t="str">
            <v>Equipment, Improvements, Plant Fund</v>
          </cell>
          <cell r="E414" t="str">
            <v>Review of Documents</v>
          </cell>
        </row>
        <row r="415">
          <cell r="A415">
            <v>75510</v>
          </cell>
          <cell r="B415" t="str">
            <v>Expenses</v>
          </cell>
          <cell r="C415" t="str">
            <v>Plant Fund Expenses</v>
          </cell>
          <cell r="D415" t="str">
            <v>Equipment, Improvements, Plant Fund</v>
          </cell>
          <cell r="E415" t="str">
            <v>Telephone/Utility Tenant</v>
          </cell>
        </row>
        <row r="416">
          <cell r="A416">
            <v>75520</v>
          </cell>
          <cell r="B416" t="str">
            <v>Expenses</v>
          </cell>
          <cell r="C416" t="str">
            <v>Plant Fund Expenses</v>
          </cell>
          <cell r="D416" t="str">
            <v>Equipment, Improvements, Plant Fund</v>
          </cell>
          <cell r="E416" t="str">
            <v>Shops Assists</v>
          </cell>
        </row>
        <row r="417">
          <cell r="A417">
            <v>75530</v>
          </cell>
          <cell r="B417" t="str">
            <v>Expenses</v>
          </cell>
          <cell r="C417" t="str">
            <v>Plant Fund Expenses</v>
          </cell>
          <cell r="D417" t="str">
            <v>Equipment, Improvements, Plant Fund</v>
          </cell>
          <cell r="E417" t="str">
            <v>Other Improvements</v>
          </cell>
        </row>
        <row r="418">
          <cell r="A418">
            <v>75670</v>
          </cell>
          <cell r="B418" t="str">
            <v>Expenses</v>
          </cell>
          <cell r="C418" t="str">
            <v>Equipment &amp; Improvements - AUM</v>
          </cell>
          <cell r="D418" t="str">
            <v>Equipment, Improvements, Plant Fund</v>
          </cell>
          <cell r="E418" t="str">
            <v>Library Periodicals AUM</v>
          </cell>
        </row>
        <row r="419">
          <cell r="A419">
            <v>74200</v>
          </cell>
          <cell r="B419" t="str">
            <v>Expenses</v>
          </cell>
          <cell r="C419" t="str">
            <v>Equipment &amp; Improvements</v>
          </cell>
          <cell r="D419" t="str">
            <v>Depreciation Expense</v>
          </cell>
          <cell r="E419" t="str">
            <v>Depreciation Expense</v>
          </cell>
        </row>
        <row r="420">
          <cell r="A420">
            <v>74700</v>
          </cell>
          <cell r="B420" t="str">
            <v>Expenses</v>
          </cell>
          <cell r="C420" t="str">
            <v>Equipment &amp; Improvements - AUM</v>
          </cell>
          <cell r="D420" t="str">
            <v>Depreciation Expense</v>
          </cell>
          <cell r="E420" t="str">
            <v>Depreciation Expense AUM</v>
          </cell>
        </row>
        <row r="421">
          <cell r="A421">
            <v>76000</v>
          </cell>
          <cell r="B421" t="str">
            <v>Expenses</v>
          </cell>
          <cell r="C421" t="str">
            <v>Indirect Cost Recovery Expense</v>
          </cell>
          <cell r="D421" t="str">
            <v>Indirect Cost Recovery Expense</v>
          </cell>
          <cell r="E421" t="str">
            <v>Indirect Cost Recovery Expense</v>
          </cell>
        </row>
        <row r="422">
          <cell r="A422">
            <v>77000</v>
          </cell>
          <cell r="B422" t="str">
            <v>Expenses</v>
          </cell>
          <cell r="C422" t="str">
            <v>Inter-Departmental Credit</v>
          </cell>
          <cell r="D422" t="str">
            <v>Inter-Departmental Credit</v>
          </cell>
          <cell r="E422" t="str">
            <v>Inter-Departmental Credit</v>
          </cell>
        </row>
        <row r="423">
          <cell r="A423">
            <v>80000</v>
          </cell>
          <cell r="B423" t="str">
            <v>Transfers</v>
          </cell>
          <cell r="C423" t="str">
            <v>Transfers</v>
          </cell>
          <cell r="D423" t="str">
            <v>Transfers</v>
          </cell>
          <cell r="E423" t="str">
            <v>Other Operating Transfers In</v>
          </cell>
        </row>
        <row r="424">
          <cell r="A424">
            <v>80010</v>
          </cell>
          <cell r="B424" t="str">
            <v>Transfers</v>
          </cell>
          <cell r="C424" t="str">
            <v>Transfers</v>
          </cell>
          <cell r="D424" t="str">
            <v>Transfers</v>
          </cell>
          <cell r="E424" t="str">
            <v>Other operating Transfers Out</v>
          </cell>
        </row>
        <row r="425">
          <cell r="A425">
            <v>80040</v>
          </cell>
          <cell r="B425" t="str">
            <v>Transfers</v>
          </cell>
          <cell r="C425" t="str">
            <v>Transfers</v>
          </cell>
          <cell r="D425" t="str">
            <v>Transfers</v>
          </cell>
          <cell r="E425" t="str">
            <v>OtherTransOut From Units Rel to Bds</v>
          </cell>
        </row>
        <row r="426">
          <cell r="A426">
            <v>80041</v>
          </cell>
          <cell r="B426" t="str">
            <v>Transfers</v>
          </cell>
          <cell r="C426" t="str">
            <v>Transfers</v>
          </cell>
          <cell r="D426" t="str">
            <v>Transfers</v>
          </cell>
          <cell r="E426" t="str">
            <v>Other TransIn From Units Rel to Bds</v>
          </cell>
        </row>
        <row r="427">
          <cell r="A427">
            <v>80050</v>
          </cell>
          <cell r="B427" t="str">
            <v>Transfers</v>
          </cell>
          <cell r="C427" t="str">
            <v>Transfers</v>
          </cell>
          <cell r="D427" t="str">
            <v>Transfers</v>
          </cell>
          <cell r="E427" t="str">
            <v>BD Trans OUT from Units to GF</v>
          </cell>
        </row>
        <row r="428">
          <cell r="A428">
            <v>80051</v>
          </cell>
          <cell r="B428" t="str">
            <v>Transfers</v>
          </cell>
          <cell r="C428" t="str">
            <v>Transfers</v>
          </cell>
          <cell r="D428" t="str">
            <v>Transfers</v>
          </cell>
          <cell r="E428" t="str">
            <v>BD Trans OUT Unit Pmt to BONY</v>
          </cell>
        </row>
        <row r="429">
          <cell r="A429">
            <v>80052</v>
          </cell>
          <cell r="B429" t="str">
            <v>Transfers</v>
          </cell>
          <cell r="C429" t="str">
            <v>Transfers</v>
          </cell>
          <cell r="D429" t="str">
            <v>Transfers</v>
          </cell>
          <cell r="E429" t="str">
            <v>BD Trans OUT GF pmt to BONY</v>
          </cell>
        </row>
        <row r="430">
          <cell r="A430">
            <v>80053</v>
          </cell>
          <cell r="B430" t="str">
            <v>Transfers</v>
          </cell>
          <cell r="C430" t="str">
            <v>Transfers</v>
          </cell>
          <cell r="D430" t="str">
            <v>Transfers</v>
          </cell>
          <cell r="E430" t="str">
            <v>BD Trans OUT AUX pmt to BONY</v>
          </cell>
        </row>
        <row r="431">
          <cell r="A431">
            <v>80060</v>
          </cell>
          <cell r="B431" t="str">
            <v>Transfers</v>
          </cell>
          <cell r="C431" t="str">
            <v>Transfers</v>
          </cell>
          <cell r="D431" t="str">
            <v>Transfers</v>
          </cell>
          <cell r="E431" t="str">
            <v>BD Trans IN to GF from Units</v>
          </cell>
        </row>
        <row r="432">
          <cell r="A432">
            <v>80061</v>
          </cell>
          <cell r="B432" t="str">
            <v>Transfers</v>
          </cell>
          <cell r="C432" t="str">
            <v>Transfers</v>
          </cell>
          <cell r="D432" t="str">
            <v>Transfers</v>
          </cell>
          <cell r="E432" t="str">
            <v>BD Trans IN to BONY</v>
          </cell>
        </row>
        <row r="433">
          <cell r="A433">
            <v>52015</v>
          </cell>
          <cell r="B433" t="str">
            <v>Revenues</v>
          </cell>
          <cell r="C433" t="str">
            <v>Government Appropriations</v>
          </cell>
          <cell r="D433" t="str">
            <v>Government Appropriations</v>
          </cell>
          <cell r="E433" t="str">
            <v>Municipal Appropriations</v>
          </cell>
        </row>
        <row r="434">
          <cell r="A434">
            <v>54015</v>
          </cell>
          <cell r="B434" t="str">
            <v>Revenues</v>
          </cell>
          <cell r="C434" t="str">
            <v>Gifts &amp;Private Support Revenues</v>
          </cell>
          <cell r="D434" t="str">
            <v>Gifts &amp; Private Support Revenues</v>
          </cell>
          <cell r="E434" t="str">
            <v>Gifts to AU from AUREFI</v>
          </cell>
        </row>
        <row r="435">
          <cell r="A435">
            <v>55025</v>
          </cell>
          <cell r="B435" t="str">
            <v>Revenues</v>
          </cell>
          <cell r="C435" t="str">
            <v>Investment Income</v>
          </cell>
          <cell r="D435" t="str">
            <v>Investment Income</v>
          </cell>
          <cell r="E435" t="str">
            <v>Funds held by Others Inv Income</v>
          </cell>
        </row>
        <row r="436">
          <cell r="A436">
            <v>57040</v>
          </cell>
          <cell r="B436" t="str">
            <v>Revenues</v>
          </cell>
          <cell r="C436" t="str">
            <v>Other Revenue</v>
          </cell>
          <cell r="D436" t="str">
            <v>Other Revenue</v>
          </cell>
          <cell r="E436" t="str">
            <v>Insurance Recovery Revenues</v>
          </cell>
        </row>
        <row r="437">
          <cell r="A437">
            <v>57115</v>
          </cell>
          <cell r="B437" t="str">
            <v>Revenues</v>
          </cell>
          <cell r="C437" t="str">
            <v>Other Revenue</v>
          </cell>
          <cell r="D437" t="str">
            <v>Other Revenue</v>
          </cell>
          <cell r="E437" t="str">
            <v>Misc and Unclassified Revenue</v>
          </cell>
        </row>
        <row r="438">
          <cell r="A438">
            <v>60090</v>
          </cell>
          <cell r="B438" t="str">
            <v>Expenses</v>
          </cell>
          <cell r="C438" t="str">
            <v>Fringe</v>
          </cell>
          <cell r="D438" t="str">
            <v>Employee Benefits</v>
          </cell>
          <cell r="E438" t="str">
            <v>Termination Pay</v>
          </cell>
        </row>
        <row r="439">
          <cell r="A439">
            <v>60201</v>
          </cell>
          <cell r="B439" t="str">
            <v>Expenses</v>
          </cell>
          <cell r="C439" t="str">
            <v>Salaries</v>
          </cell>
          <cell r="D439" t="str">
            <v>Employee Benefits</v>
          </cell>
          <cell r="E439" t="str">
            <v>Athletics Head Coach Staff Member</v>
          </cell>
        </row>
        <row r="440">
          <cell r="A440">
            <v>60202</v>
          </cell>
          <cell r="B440" t="str">
            <v>Expenses</v>
          </cell>
          <cell r="C440" t="str">
            <v>Salaries</v>
          </cell>
          <cell r="D440" t="str">
            <v>Employee Benefits</v>
          </cell>
          <cell r="E440" t="str">
            <v>Athletics Assist Coach Staff Member</v>
          </cell>
        </row>
        <row r="441">
          <cell r="A441">
            <v>60400</v>
          </cell>
          <cell r="B441" t="str">
            <v>Expenses</v>
          </cell>
          <cell r="C441" t="str">
            <v>Salaries</v>
          </cell>
          <cell r="D441" t="str">
            <v>Employee Benefits</v>
          </cell>
          <cell r="E441" t="str">
            <v>Technician Salary</v>
          </cell>
        </row>
        <row r="442">
          <cell r="A442">
            <v>60600</v>
          </cell>
          <cell r="B442" t="str">
            <v>Expenses</v>
          </cell>
          <cell r="C442" t="str">
            <v>Salaries</v>
          </cell>
          <cell r="D442" t="str">
            <v>Employee Benefits</v>
          </cell>
          <cell r="E442" t="str">
            <v>Other Personnel Salaries</v>
          </cell>
        </row>
        <row r="443">
          <cell r="A443">
            <v>61405</v>
          </cell>
          <cell r="B443" t="str">
            <v>Expenses</v>
          </cell>
          <cell r="C443" t="str">
            <v>Wages</v>
          </cell>
          <cell r="D443" t="str">
            <v>Employee Benefits</v>
          </cell>
          <cell r="E443" t="str">
            <v>Other Compensation</v>
          </cell>
        </row>
        <row r="444">
          <cell r="A444">
            <v>62094</v>
          </cell>
          <cell r="B444" t="str">
            <v>Expenses</v>
          </cell>
          <cell r="C444" t="str">
            <v>Employee Benefits</v>
          </cell>
          <cell r="D444" t="str">
            <v>Employee Benefits</v>
          </cell>
          <cell r="E444" t="str">
            <v>Annual Fringe True-Up</v>
          </cell>
        </row>
        <row r="445">
          <cell r="A445">
            <v>62400</v>
          </cell>
          <cell r="B445" t="str">
            <v>Expenses</v>
          </cell>
          <cell r="C445" t="str">
            <v>Employee Benefits</v>
          </cell>
          <cell r="D445" t="str">
            <v>Employee Benefits</v>
          </cell>
          <cell r="E445" t="str">
            <v>Long-Term Disability</v>
          </cell>
        </row>
        <row r="446">
          <cell r="A446">
            <v>62655</v>
          </cell>
          <cell r="B446" t="str">
            <v>Expenses</v>
          </cell>
          <cell r="C446" t="str">
            <v>Employee Benefits</v>
          </cell>
          <cell r="D446" t="str">
            <v>Employee Benefits</v>
          </cell>
          <cell r="E446" t="str">
            <v>JSP 9-Month</v>
          </cell>
        </row>
        <row r="447">
          <cell r="A447">
            <v>62750</v>
          </cell>
          <cell r="B447" t="str">
            <v>Expenses</v>
          </cell>
          <cell r="C447" t="str">
            <v>Employee Benefits</v>
          </cell>
          <cell r="D447" t="str">
            <v>Employee Benefits</v>
          </cell>
          <cell r="E447" t="str">
            <v>On-the-Job Injury</v>
          </cell>
        </row>
        <row r="448">
          <cell r="A448">
            <v>70375</v>
          </cell>
          <cell r="B448" t="str">
            <v>Expenses</v>
          </cell>
          <cell r="C448" t="str">
            <v>Other Operating Expenses</v>
          </cell>
          <cell r="D448" t="str">
            <v>Other Operating Expenses</v>
          </cell>
          <cell r="E448" t="str">
            <v>AUM Business Refreshments</v>
          </cell>
        </row>
        <row r="449">
          <cell r="A449">
            <v>70400</v>
          </cell>
          <cell r="B449" t="str">
            <v>Expenses</v>
          </cell>
          <cell r="C449" t="str">
            <v>Other Operating Expenses</v>
          </cell>
          <cell r="D449" t="str">
            <v>Other Operating Expenses</v>
          </cell>
          <cell r="E449" t="str">
            <v>Housing Allowance (Taxable)</v>
          </cell>
        </row>
        <row r="450">
          <cell r="A450">
            <v>70769</v>
          </cell>
          <cell r="B450" t="str">
            <v>Expenses</v>
          </cell>
          <cell r="C450" t="str">
            <v>Other Operating Expenses</v>
          </cell>
          <cell r="D450" t="str">
            <v>Other Operating Expenses</v>
          </cell>
          <cell r="E450" t="str">
            <v>Computer Support-AU Lease</v>
          </cell>
        </row>
        <row r="451">
          <cell r="A451">
            <v>70807</v>
          </cell>
          <cell r="B451" t="str">
            <v>Expenses</v>
          </cell>
          <cell r="C451" t="str">
            <v>Other Operating Expenses</v>
          </cell>
          <cell r="D451" t="str">
            <v>Other Operating Expenses</v>
          </cell>
          <cell r="E451" t="str">
            <v>AUM Event/Conference Planning ConEd</v>
          </cell>
        </row>
        <row r="452">
          <cell r="A452">
            <v>74155</v>
          </cell>
          <cell r="B452" t="str">
            <v>Expenses</v>
          </cell>
          <cell r="C452" t="str">
            <v>Equipment &amp; Improvements</v>
          </cell>
          <cell r="D452" t="str">
            <v>Equipment, Improvements, Plant Fund</v>
          </cell>
          <cell r="E452" t="str">
            <v>Telecom Audio-Video Equipment</v>
          </cell>
        </row>
        <row r="453">
          <cell r="A453">
            <v>74211</v>
          </cell>
          <cell r="B453" t="str">
            <v>Expenses</v>
          </cell>
          <cell r="C453" t="str">
            <v>Equipment &amp; Improvements</v>
          </cell>
          <cell r="D453" t="str">
            <v>Equipment, Improvements, Plant Fund</v>
          </cell>
          <cell r="E453" t="str">
            <v>Capital Equip for Resale - OIT</v>
          </cell>
        </row>
        <row r="454">
          <cell r="A454">
            <v>75193</v>
          </cell>
          <cell r="B454" t="str">
            <v>Expenses</v>
          </cell>
          <cell r="C454" t="str">
            <v>Plant Fund Expenses</v>
          </cell>
          <cell r="D454" t="str">
            <v>Equipment, Improvements, Plant Fund</v>
          </cell>
          <cell r="E454" t="str">
            <v>Electrical Distribution</v>
          </cell>
        </row>
        <row r="455">
          <cell r="A455">
            <v>75422</v>
          </cell>
          <cell r="B455" t="str">
            <v>Expenses</v>
          </cell>
          <cell r="C455" t="str">
            <v>Plant Fund Expenses</v>
          </cell>
          <cell r="D455" t="str">
            <v>Equipment, Improvements, Plant Fund</v>
          </cell>
          <cell r="E455" t="str">
            <v>Elevator Commissioning</v>
          </cell>
        </row>
        <row r="456">
          <cell r="A456">
            <v>75475</v>
          </cell>
          <cell r="B456" t="str">
            <v>Expenses</v>
          </cell>
          <cell r="C456" t="str">
            <v>Plant Fund Expenses</v>
          </cell>
          <cell r="D456" t="str">
            <v>Equipment, Improvements, Plant Fund</v>
          </cell>
          <cell r="E456" t="str">
            <v>Telecom Audio-Video Equipment</v>
          </cell>
        </row>
      </sheetData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Y12 Actuals"/>
      <sheetName val="Scenario Dashboard"/>
      <sheetName val="Scenario Dashboard Source"/>
      <sheetName val="FY12 Model (Full)"/>
      <sheetName val="FY12 Model (Executive)"/>
      <sheetName val="FY12 Model (%)"/>
      <sheetName val="Allocation Variable Analysis"/>
      <sheetName val="Scenarios"/>
      <sheetName val="Variables"/>
      <sheetName val="Allocations"/>
      <sheetName val="Pass Through and Adj."/>
      <sheetName val="GL_Pivot"/>
      <sheetName val="Auburn GL"/>
      <sheetName val="Table - ORG"/>
      <sheetName val="Table - ACCT"/>
      <sheetName val="Table - FUND"/>
      <sheetName val="Tuition Sensitivity Analysis"/>
      <sheetName val="Funct Exp Analys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">
          <cell r="A3" t="str">
            <v>ORG_6</v>
          </cell>
        </row>
      </sheetData>
      <sheetData sheetId="14">
        <row r="3">
          <cell r="A3" t="str">
            <v>ACCT</v>
          </cell>
          <cell r="B3" t="str">
            <v>TYPE</v>
          </cell>
          <cell r="C3" t="str">
            <v>ACCT_GROUP</v>
          </cell>
          <cell r="D3" t="str">
            <v>MODEL DESC</v>
          </cell>
          <cell r="E3" t="str">
            <v>ACCT_DESC</v>
          </cell>
        </row>
        <row r="4">
          <cell r="A4">
            <v>50000</v>
          </cell>
          <cell r="B4" t="str">
            <v>Revenues</v>
          </cell>
          <cell r="C4" t="str">
            <v>State Appropriations Revenue</v>
          </cell>
          <cell r="D4" t="str">
            <v>State Appropriations Revenue</v>
          </cell>
          <cell r="E4" t="str">
            <v>AU State Appropriations State Rev</v>
          </cell>
        </row>
        <row r="5">
          <cell r="A5">
            <v>50015</v>
          </cell>
          <cell r="B5" t="str">
            <v>Revenues</v>
          </cell>
          <cell r="C5" t="str">
            <v>State Appropriations Revenue</v>
          </cell>
          <cell r="D5" t="str">
            <v>State Appropriations Revenue</v>
          </cell>
          <cell r="E5" t="str">
            <v>Teacher In-Service Cnt State Rev</v>
          </cell>
        </row>
        <row r="6">
          <cell r="A6">
            <v>50100</v>
          </cell>
          <cell r="B6" t="str">
            <v>Revenues</v>
          </cell>
          <cell r="C6" t="str">
            <v>State Appropriations Revenue</v>
          </cell>
          <cell r="D6" t="str">
            <v>State Appropriations Revenue</v>
          </cell>
          <cell r="E6" t="str">
            <v>AUM State Appropriations Rev</v>
          </cell>
        </row>
        <row r="7">
          <cell r="A7">
            <v>50200</v>
          </cell>
          <cell r="B7" t="str">
            <v>Revenues</v>
          </cell>
          <cell r="C7" t="str">
            <v>State Appropriations Revenue</v>
          </cell>
          <cell r="D7" t="str">
            <v>State Appropriations Revenue</v>
          </cell>
          <cell r="E7" t="str">
            <v>AAES State Appropriations Rev</v>
          </cell>
        </row>
        <row r="8">
          <cell r="A8">
            <v>50300</v>
          </cell>
          <cell r="B8" t="str">
            <v>Revenues</v>
          </cell>
          <cell r="C8" t="str">
            <v>State Appropriations Revenue</v>
          </cell>
          <cell r="D8" t="str">
            <v>State Appropriations Revenue</v>
          </cell>
          <cell r="E8" t="str">
            <v>ACES State Appropriations Rev</v>
          </cell>
        </row>
        <row r="9">
          <cell r="A9">
            <v>51010</v>
          </cell>
          <cell r="B9" t="str">
            <v>Revenues</v>
          </cell>
          <cell r="C9" t="str">
            <v>Tuition &amp; Fees &amp; Waivers</v>
          </cell>
          <cell r="D9" t="str">
            <v>Resident Tuition</v>
          </cell>
          <cell r="E9" t="str">
            <v>Resident Tuition Fee</v>
          </cell>
        </row>
        <row r="10">
          <cell r="A10">
            <v>51025</v>
          </cell>
          <cell r="B10" t="str">
            <v>Revenues</v>
          </cell>
          <cell r="C10" t="str">
            <v>Tuition &amp; Fees &amp; Waivers</v>
          </cell>
          <cell r="D10" t="str">
            <v>Non-Resident Tuition</v>
          </cell>
          <cell r="E10" t="str">
            <v>Non-Resident Tuition Fee</v>
          </cell>
        </row>
        <row r="11">
          <cell r="A11">
            <v>51015</v>
          </cell>
          <cell r="B11" t="str">
            <v>Revenues</v>
          </cell>
          <cell r="C11" t="str">
            <v>Tuition &amp; Fees &amp; Waivers</v>
          </cell>
          <cell r="D11" t="str">
            <v>Fees</v>
          </cell>
          <cell r="E11" t="str">
            <v>Special Services Fees</v>
          </cell>
        </row>
        <row r="12">
          <cell r="A12">
            <v>51030</v>
          </cell>
          <cell r="B12" t="str">
            <v>Revenues</v>
          </cell>
          <cell r="C12" t="str">
            <v>Tuition &amp; Fees &amp; Waivers</v>
          </cell>
          <cell r="D12" t="str">
            <v>Fees</v>
          </cell>
          <cell r="E12" t="str">
            <v>Regional Education Fee</v>
          </cell>
        </row>
        <row r="13">
          <cell r="A13">
            <v>51035</v>
          </cell>
          <cell r="B13" t="str">
            <v>Revenues</v>
          </cell>
          <cell r="C13" t="str">
            <v>Tuition &amp; Fees &amp; Waivers</v>
          </cell>
          <cell r="D13" t="str">
            <v>Fees</v>
          </cell>
          <cell r="E13" t="str">
            <v>Thesis Binding Fee</v>
          </cell>
        </row>
        <row r="14">
          <cell r="A14">
            <v>51037</v>
          </cell>
          <cell r="B14" t="str">
            <v>Revenues</v>
          </cell>
          <cell r="C14" t="str">
            <v>Tuition &amp; Fees &amp; Waivers</v>
          </cell>
          <cell r="D14" t="str">
            <v>Fees</v>
          </cell>
          <cell r="E14" t="str">
            <v>Thesis/Dissertation Publishing Fee</v>
          </cell>
        </row>
        <row r="15">
          <cell r="A15">
            <v>51040</v>
          </cell>
          <cell r="B15" t="str">
            <v>Revenues</v>
          </cell>
          <cell r="C15" t="str">
            <v>Tuition &amp; Fees &amp; Waivers</v>
          </cell>
          <cell r="D15" t="str">
            <v>Fees</v>
          </cell>
          <cell r="E15" t="str">
            <v>Dissertation Microfilming Fee</v>
          </cell>
        </row>
        <row r="16">
          <cell r="A16">
            <v>51045</v>
          </cell>
          <cell r="B16" t="str">
            <v>Revenues</v>
          </cell>
          <cell r="C16" t="str">
            <v>Tuition &amp; Fees &amp; Waivers</v>
          </cell>
          <cell r="D16" t="str">
            <v>Fees</v>
          </cell>
          <cell r="E16" t="str">
            <v>Graduation Fees</v>
          </cell>
        </row>
        <row r="17">
          <cell r="A17">
            <v>51046</v>
          </cell>
          <cell r="B17" t="str">
            <v>Revenues</v>
          </cell>
          <cell r="C17" t="str">
            <v>Tuition &amp; Fees &amp; Waivers</v>
          </cell>
          <cell r="D17" t="str">
            <v>Fees</v>
          </cell>
          <cell r="E17" t="str">
            <v>Diploma Fees</v>
          </cell>
        </row>
        <row r="18">
          <cell r="A18">
            <v>51055</v>
          </cell>
          <cell r="B18" t="str">
            <v>Revenues</v>
          </cell>
          <cell r="C18" t="str">
            <v>Tuition &amp; Fees &amp; Waivers</v>
          </cell>
          <cell r="D18" t="str">
            <v>Fees</v>
          </cell>
          <cell r="E18" t="str">
            <v>Distance Learning Fee (credit)</v>
          </cell>
        </row>
        <row r="19">
          <cell r="A19">
            <v>51060</v>
          </cell>
          <cell r="B19" t="str">
            <v>Revenues</v>
          </cell>
          <cell r="C19" t="str">
            <v>Tuition &amp; Fees &amp; Waivers</v>
          </cell>
          <cell r="D19" t="str">
            <v>Fees</v>
          </cell>
          <cell r="E19" t="str">
            <v>Differential Tuition &amp; Course Fees</v>
          </cell>
        </row>
        <row r="20">
          <cell r="A20">
            <v>51062</v>
          </cell>
          <cell r="B20" t="str">
            <v>Revenues</v>
          </cell>
          <cell r="C20" t="str">
            <v>Tuition &amp; Fees &amp; Waivers</v>
          </cell>
          <cell r="D20" t="str">
            <v>Fees</v>
          </cell>
          <cell r="E20" t="str">
            <v>Misc Fees &amp; Handling Charges</v>
          </cell>
        </row>
        <row r="21">
          <cell r="A21">
            <v>51070</v>
          </cell>
          <cell r="B21" t="str">
            <v>Revenues</v>
          </cell>
          <cell r="C21" t="str">
            <v>Tuition &amp; Fees &amp; Waivers</v>
          </cell>
          <cell r="D21" t="str">
            <v>Fees</v>
          </cell>
          <cell r="E21" t="str">
            <v>Honors College Fee</v>
          </cell>
        </row>
        <row r="22">
          <cell r="A22">
            <v>51080</v>
          </cell>
          <cell r="B22" t="str">
            <v>Revenues</v>
          </cell>
          <cell r="C22" t="str">
            <v>Tuition &amp; Fees &amp; Waivers</v>
          </cell>
          <cell r="D22" t="str">
            <v>Fees</v>
          </cell>
          <cell r="E22" t="str">
            <v>Proration Fee</v>
          </cell>
        </row>
        <row r="23">
          <cell r="A23">
            <v>51090</v>
          </cell>
          <cell r="B23" t="str">
            <v>Revenues</v>
          </cell>
          <cell r="C23" t="str">
            <v>Tuition &amp; Fees &amp; Waivers</v>
          </cell>
          <cell r="D23" t="str">
            <v>Fees</v>
          </cell>
          <cell r="E23" t="str">
            <v>Drop Course Fee</v>
          </cell>
        </row>
        <row r="24">
          <cell r="A24">
            <v>53000</v>
          </cell>
          <cell r="B24" t="str">
            <v>Revenues</v>
          </cell>
          <cell r="C24" t="str">
            <v>Contract/Grants Revenues</v>
          </cell>
          <cell r="D24" t="str">
            <v>Federal Contract/Grants Revenues</v>
          </cell>
          <cell r="E24" t="str">
            <v>Federal Contract/Grant Revenues</v>
          </cell>
        </row>
        <row r="25">
          <cell r="A25">
            <v>53001</v>
          </cell>
          <cell r="B25" t="str">
            <v>Revenues</v>
          </cell>
          <cell r="C25" t="str">
            <v>Contract/Grants Revenues</v>
          </cell>
          <cell r="D25" t="str">
            <v>Federal Contract/Grants Revenues</v>
          </cell>
          <cell r="E25" t="str">
            <v>Federal Pell Grant Revenue</v>
          </cell>
        </row>
        <row r="26">
          <cell r="A26">
            <v>53006</v>
          </cell>
          <cell r="B26" t="str">
            <v>Revenues</v>
          </cell>
          <cell r="C26" t="str">
            <v>Contract/Grants Revenues</v>
          </cell>
          <cell r="D26" t="str">
            <v>Federal Contract/Grants Revenues</v>
          </cell>
          <cell r="E26" t="str">
            <v>State-Fed Flow CG Revenues</v>
          </cell>
        </row>
        <row r="27">
          <cell r="A27">
            <v>53011</v>
          </cell>
          <cell r="B27" t="str">
            <v>Revenues</v>
          </cell>
          <cell r="C27" t="str">
            <v>Contract/Grants Revenues</v>
          </cell>
          <cell r="D27" t="str">
            <v>Federal Contract/Grants Revenues</v>
          </cell>
          <cell r="E27" t="str">
            <v>County-Fed Flow CG Revenue</v>
          </cell>
        </row>
        <row r="28">
          <cell r="A28">
            <v>53016</v>
          </cell>
          <cell r="B28" t="str">
            <v>Revenues</v>
          </cell>
          <cell r="C28" t="str">
            <v>Contract/Grants Revenues</v>
          </cell>
          <cell r="D28" t="str">
            <v>Federal Contract/Grants Revenues</v>
          </cell>
          <cell r="E28" t="str">
            <v>Municipal-Fed Flow CG Revenues</v>
          </cell>
        </row>
        <row r="29">
          <cell r="A29">
            <v>53021</v>
          </cell>
          <cell r="B29" t="str">
            <v>Revenues</v>
          </cell>
          <cell r="C29" t="str">
            <v>Contract/Grants Revenues</v>
          </cell>
          <cell r="D29" t="str">
            <v>Federal Contract/Grants Revenues</v>
          </cell>
          <cell r="E29" t="str">
            <v>Other-Fed Flow CG Revenues</v>
          </cell>
        </row>
        <row r="30">
          <cell r="A30">
            <v>53005</v>
          </cell>
          <cell r="B30" t="str">
            <v>Revenues</v>
          </cell>
          <cell r="C30" t="str">
            <v>Contract/Grants Revenues</v>
          </cell>
          <cell r="D30" t="str">
            <v>State Contract/Grants Revenues</v>
          </cell>
          <cell r="E30" t="str">
            <v>State Contract/Grant Revenues</v>
          </cell>
        </row>
        <row r="31">
          <cell r="A31">
            <v>53010</v>
          </cell>
          <cell r="B31" t="str">
            <v>Revenues</v>
          </cell>
          <cell r="C31" t="str">
            <v>Contract/Grants Revenues</v>
          </cell>
          <cell r="D31" t="str">
            <v>Other Contract/Grants Revenues</v>
          </cell>
          <cell r="E31" t="str">
            <v>County Contract/Grant Revenues</v>
          </cell>
        </row>
        <row r="32">
          <cell r="A32">
            <v>53015</v>
          </cell>
          <cell r="B32" t="str">
            <v>Revenues</v>
          </cell>
          <cell r="C32" t="str">
            <v>Contract/Grants Revenues</v>
          </cell>
          <cell r="D32" t="str">
            <v>Other Contract/Grants Revenues</v>
          </cell>
          <cell r="E32" t="str">
            <v>Municipal/Contract/Grant Revenues</v>
          </cell>
        </row>
        <row r="33">
          <cell r="A33">
            <v>53020</v>
          </cell>
          <cell r="B33" t="str">
            <v>Revenues</v>
          </cell>
          <cell r="C33" t="str">
            <v>Contract/Grants Revenues</v>
          </cell>
          <cell r="D33" t="str">
            <v>Other Contract/Grants Revenues</v>
          </cell>
          <cell r="E33" t="str">
            <v>Other Contract/Grant Revenues</v>
          </cell>
        </row>
        <row r="34">
          <cell r="A34">
            <v>53099</v>
          </cell>
          <cell r="B34" t="str">
            <v>Revenues</v>
          </cell>
          <cell r="C34" t="str">
            <v>Contract/Grants Revenues</v>
          </cell>
          <cell r="D34" t="str">
            <v>State Fiscal Stabilization Revenue</v>
          </cell>
          <cell r="E34" t="str">
            <v>State Fiscal Stabilization Revenue</v>
          </cell>
        </row>
        <row r="35">
          <cell r="A35">
            <v>54000</v>
          </cell>
          <cell r="B35" t="str">
            <v>Revenues</v>
          </cell>
          <cell r="C35" t="str">
            <v>Gifts &amp;Private Support Revenues</v>
          </cell>
          <cell r="D35" t="str">
            <v>Gifts &amp; Private Support Revenues</v>
          </cell>
          <cell r="E35" t="str">
            <v>Gift/Private Support Revenues</v>
          </cell>
        </row>
        <row r="36">
          <cell r="A36">
            <v>54001</v>
          </cell>
          <cell r="B36" t="str">
            <v>Revenues</v>
          </cell>
          <cell r="C36" t="str">
            <v>Gifts &amp;Private Support Revenues</v>
          </cell>
          <cell r="D36" t="str">
            <v>Gifts &amp; Private Support Revenues</v>
          </cell>
          <cell r="E36" t="str">
            <v>Capital Gifts and Grants Revenue</v>
          </cell>
        </row>
        <row r="37">
          <cell r="A37">
            <v>54004</v>
          </cell>
          <cell r="B37" t="str">
            <v>Revenues</v>
          </cell>
          <cell r="C37" t="str">
            <v>Gifts &amp;Private Support Revenues</v>
          </cell>
          <cell r="D37" t="str">
            <v>Gifts &amp; Private Support Revenues</v>
          </cell>
          <cell r="E37" t="str">
            <v>Governmental Gifts</v>
          </cell>
        </row>
        <row r="38">
          <cell r="A38">
            <v>54010</v>
          </cell>
          <cell r="B38" t="str">
            <v>Revenues</v>
          </cell>
          <cell r="C38" t="str">
            <v>Gifts &amp;Private Support Revenues</v>
          </cell>
          <cell r="D38" t="str">
            <v>Gifts &amp; Private Support Revenues</v>
          </cell>
          <cell r="E38" t="str">
            <v>Gifts to AU from AUF</v>
          </cell>
        </row>
        <row r="39">
          <cell r="A39">
            <v>54011</v>
          </cell>
          <cell r="B39" t="str">
            <v>Revenues</v>
          </cell>
          <cell r="C39" t="str">
            <v>Gifts &amp;Private Support Revenues</v>
          </cell>
          <cell r="D39" t="str">
            <v>Gifts &amp; Private Support Revenues</v>
          </cell>
          <cell r="E39" t="str">
            <v>Gifts to AU from AAA</v>
          </cell>
        </row>
        <row r="40">
          <cell r="A40">
            <v>54012</v>
          </cell>
          <cell r="B40" t="str">
            <v>Revenues</v>
          </cell>
          <cell r="C40" t="str">
            <v>Gifts &amp;Private Support Revenues</v>
          </cell>
          <cell r="D40" t="str">
            <v>Gifts &amp; Private Support Revenues</v>
          </cell>
          <cell r="E40" t="str">
            <v>Gifts to AU from TUF</v>
          </cell>
        </row>
        <row r="41">
          <cell r="A41">
            <v>54013</v>
          </cell>
          <cell r="B41" t="str">
            <v>Revenues</v>
          </cell>
          <cell r="C41" t="str">
            <v>Gifts &amp;Private Support Revenues</v>
          </cell>
          <cell r="D41" t="str">
            <v>Gifts &amp; Private Support Revenues</v>
          </cell>
          <cell r="E41" t="str">
            <v>Gifts to AU from ASFS</v>
          </cell>
        </row>
        <row r="42">
          <cell r="A42">
            <v>55000</v>
          </cell>
          <cell r="B42" t="str">
            <v>Revenues</v>
          </cell>
          <cell r="C42" t="str">
            <v>Investment Income</v>
          </cell>
          <cell r="D42" t="str">
            <v>Investment Income</v>
          </cell>
          <cell r="E42" t="str">
            <v>Interest Income</v>
          </cell>
        </row>
        <row r="43">
          <cell r="A43">
            <v>55005</v>
          </cell>
          <cell r="B43" t="str">
            <v>Revenues</v>
          </cell>
          <cell r="C43" t="str">
            <v>Investment Income</v>
          </cell>
          <cell r="D43" t="str">
            <v>Investment Income</v>
          </cell>
          <cell r="E43" t="str">
            <v>Interest Income on Loans</v>
          </cell>
        </row>
        <row r="44">
          <cell r="A44">
            <v>55010</v>
          </cell>
          <cell r="B44" t="str">
            <v>Revenues</v>
          </cell>
          <cell r="C44" t="str">
            <v>Investment Income</v>
          </cell>
          <cell r="D44" t="str">
            <v>Investment Income</v>
          </cell>
          <cell r="E44" t="str">
            <v>Dividend Income</v>
          </cell>
        </row>
        <row r="45">
          <cell r="A45">
            <v>55015</v>
          </cell>
          <cell r="B45" t="str">
            <v>Revenues</v>
          </cell>
          <cell r="C45" t="str">
            <v>Investment Income</v>
          </cell>
          <cell r="D45" t="str">
            <v>Investment Income</v>
          </cell>
          <cell r="E45" t="str">
            <v>Endowment Income</v>
          </cell>
        </row>
        <row r="46">
          <cell r="A46">
            <v>55020</v>
          </cell>
          <cell r="B46" t="str">
            <v>Revenues</v>
          </cell>
          <cell r="C46" t="str">
            <v>Investment Income</v>
          </cell>
          <cell r="D46" t="str">
            <v>Investment Income</v>
          </cell>
          <cell r="E46" t="str">
            <v>Investment Income Add Principal</v>
          </cell>
        </row>
        <row r="47">
          <cell r="A47">
            <v>55030</v>
          </cell>
          <cell r="B47" t="str">
            <v>Revenues</v>
          </cell>
          <cell r="C47" t="str">
            <v>Investment Income</v>
          </cell>
          <cell r="D47" t="str">
            <v>Investment Income</v>
          </cell>
          <cell r="E47" t="str">
            <v>Realized Gain/Loss on Investments</v>
          </cell>
        </row>
        <row r="48">
          <cell r="A48">
            <v>55035</v>
          </cell>
          <cell r="B48" t="str">
            <v>Revenues</v>
          </cell>
          <cell r="C48" t="str">
            <v>Investment Income</v>
          </cell>
          <cell r="D48" t="str">
            <v>Investment Income</v>
          </cell>
          <cell r="E48" t="str">
            <v>Unrealized Gain/Loss on Investments</v>
          </cell>
        </row>
        <row r="49">
          <cell r="A49">
            <v>55040</v>
          </cell>
          <cell r="B49" t="str">
            <v>Revenues</v>
          </cell>
          <cell r="C49" t="str">
            <v>Investment Income</v>
          </cell>
          <cell r="D49" t="str">
            <v>Investment Income</v>
          </cell>
          <cell r="E49" t="str">
            <v>Change in Split Interest Agreements</v>
          </cell>
        </row>
        <row r="50">
          <cell r="A50">
            <v>56000</v>
          </cell>
          <cell r="B50" t="str">
            <v>Revenues</v>
          </cell>
          <cell r="C50" t="str">
            <v>Sales &amp; Services Revenues</v>
          </cell>
          <cell r="D50" t="str">
            <v>Sales &amp; Services Revenues</v>
          </cell>
          <cell r="E50" t="str">
            <v>Advertising Revenues</v>
          </cell>
        </row>
        <row r="51">
          <cell r="A51">
            <v>56005</v>
          </cell>
          <cell r="B51" t="str">
            <v>Revenues</v>
          </cell>
          <cell r="C51" t="str">
            <v>Sales &amp; Services Revenues</v>
          </cell>
          <cell r="D51" t="str">
            <v>Sales &amp; Services Revenues</v>
          </cell>
          <cell r="E51" t="str">
            <v>Cash Sales Revenues</v>
          </cell>
        </row>
        <row r="52">
          <cell r="A52">
            <v>56010</v>
          </cell>
          <cell r="B52" t="str">
            <v>Revenues</v>
          </cell>
          <cell r="C52" t="str">
            <v>Sales &amp; Services Revenues</v>
          </cell>
          <cell r="D52" t="str">
            <v>Sales &amp; Services Revenues</v>
          </cell>
          <cell r="E52" t="str">
            <v>Bookstore Cash Sales Revenues</v>
          </cell>
        </row>
        <row r="53">
          <cell r="A53">
            <v>56015</v>
          </cell>
          <cell r="B53" t="str">
            <v>Revenues</v>
          </cell>
          <cell r="C53" t="str">
            <v>Sales &amp; Services Revenues</v>
          </cell>
          <cell r="D53" t="str">
            <v>Sales &amp; Services Revenues</v>
          </cell>
          <cell r="E53" t="str">
            <v>Catering Sales Revenues</v>
          </cell>
        </row>
        <row r="54">
          <cell r="A54">
            <v>56020</v>
          </cell>
          <cell r="B54" t="str">
            <v>Revenues</v>
          </cell>
          <cell r="C54" t="str">
            <v>Sales &amp; Services Revenues</v>
          </cell>
          <cell r="D54" t="str">
            <v>Sales &amp; Services Revenues</v>
          </cell>
          <cell r="E54" t="str">
            <v>Cattle Sales Revenues</v>
          </cell>
        </row>
        <row r="55">
          <cell r="A55">
            <v>56025</v>
          </cell>
          <cell r="B55" t="str">
            <v>Revenues</v>
          </cell>
          <cell r="C55" t="str">
            <v>Sales &amp; Services Revenues</v>
          </cell>
          <cell r="D55" t="str">
            <v>Sales &amp; Services Revenues</v>
          </cell>
          <cell r="E55" t="str">
            <v>Contract Sales Revenues</v>
          </cell>
        </row>
        <row r="56">
          <cell r="A56">
            <v>56030</v>
          </cell>
          <cell r="B56" t="str">
            <v>Revenues</v>
          </cell>
          <cell r="C56" t="str">
            <v>Sales &amp; Services Revenues</v>
          </cell>
          <cell r="D56" t="str">
            <v>Sales &amp; Services Revenues</v>
          </cell>
          <cell r="E56" t="str">
            <v>Credit Sale Revenues</v>
          </cell>
        </row>
        <row r="57">
          <cell r="A57">
            <v>56035</v>
          </cell>
          <cell r="B57" t="str">
            <v>Revenues</v>
          </cell>
          <cell r="C57" t="str">
            <v>Sales &amp; Services Revenues</v>
          </cell>
          <cell r="D57" t="str">
            <v>Sales &amp; Services Revenues</v>
          </cell>
          <cell r="E57" t="str">
            <v>Bookstore Credit Sales Revenues</v>
          </cell>
        </row>
        <row r="58">
          <cell r="A58">
            <v>56040</v>
          </cell>
          <cell r="B58" t="str">
            <v>Revenues</v>
          </cell>
          <cell r="C58" t="str">
            <v>Sales &amp; Services Revenues</v>
          </cell>
          <cell r="D58" t="str">
            <v>Sales &amp; Services Revenues</v>
          </cell>
          <cell r="E58" t="str">
            <v>Clinic Sales Revenues</v>
          </cell>
        </row>
        <row r="59">
          <cell r="A59">
            <v>56045</v>
          </cell>
          <cell r="B59" t="str">
            <v>Revenues</v>
          </cell>
          <cell r="C59" t="str">
            <v>Sales &amp; Services Revenues</v>
          </cell>
          <cell r="D59" t="str">
            <v>Sales &amp; Services Revenues</v>
          </cell>
          <cell r="E59" t="str">
            <v>Commission Revenues</v>
          </cell>
        </row>
        <row r="60">
          <cell r="A60">
            <v>56050</v>
          </cell>
          <cell r="B60" t="str">
            <v>Revenues</v>
          </cell>
          <cell r="C60" t="str">
            <v>Sales &amp; Services Revenues</v>
          </cell>
          <cell r="D60" t="str">
            <v>Sales &amp; Services Revenues</v>
          </cell>
          <cell r="E60" t="str">
            <v>Concession Revenues</v>
          </cell>
        </row>
        <row r="61">
          <cell r="A61">
            <v>56055</v>
          </cell>
          <cell r="B61" t="str">
            <v>Revenues</v>
          </cell>
          <cell r="C61" t="str">
            <v>Sales &amp; Services Revenues</v>
          </cell>
          <cell r="D61" t="str">
            <v>Sales &amp; Services Revenues</v>
          </cell>
          <cell r="E61" t="str">
            <v>Vending Concessions Revenues</v>
          </cell>
        </row>
        <row r="62">
          <cell r="A62">
            <v>56060</v>
          </cell>
          <cell r="B62" t="str">
            <v>Revenues</v>
          </cell>
          <cell r="C62" t="str">
            <v>Sales &amp; Services Revenues</v>
          </cell>
          <cell r="D62" t="str">
            <v>Sales &amp; Services Revenues</v>
          </cell>
          <cell r="E62" t="str">
            <v>Program Sales Revenues</v>
          </cell>
        </row>
        <row r="63">
          <cell r="A63">
            <v>56065</v>
          </cell>
          <cell r="B63" t="str">
            <v>Revenues</v>
          </cell>
          <cell r="C63" t="str">
            <v>Sales &amp; Services Revenues</v>
          </cell>
          <cell r="D63" t="str">
            <v>Sales &amp; Services Revenues</v>
          </cell>
          <cell r="E63" t="str">
            <v>Crop Sales Revenues</v>
          </cell>
        </row>
        <row r="64">
          <cell r="A64">
            <v>56070</v>
          </cell>
          <cell r="B64" t="str">
            <v>Revenues</v>
          </cell>
          <cell r="C64" t="str">
            <v>Sales &amp; Services Revenues</v>
          </cell>
          <cell r="D64" t="str">
            <v>Sales &amp; Services Revenues</v>
          </cell>
          <cell r="E64" t="str">
            <v>Dairy Products Revenues</v>
          </cell>
        </row>
        <row r="65">
          <cell r="A65">
            <v>56075</v>
          </cell>
          <cell r="B65" t="str">
            <v>Revenues</v>
          </cell>
          <cell r="C65" t="str">
            <v>Sales &amp; Services Revenues</v>
          </cell>
          <cell r="D65" t="str">
            <v>Sales &amp; Services Revenues</v>
          </cell>
          <cell r="E65" t="str">
            <v>Fish Sales Revenues</v>
          </cell>
        </row>
        <row r="66">
          <cell r="A66">
            <v>56080</v>
          </cell>
          <cell r="B66" t="str">
            <v>Revenues</v>
          </cell>
          <cell r="C66" t="str">
            <v>Sales &amp; Services Revenues</v>
          </cell>
          <cell r="D66" t="str">
            <v>Sales &amp; Services Revenues</v>
          </cell>
          <cell r="E66" t="str">
            <v>Forestry Products Revenues</v>
          </cell>
        </row>
        <row r="67">
          <cell r="A67">
            <v>56085</v>
          </cell>
          <cell r="B67" t="str">
            <v>Revenues</v>
          </cell>
          <cell r="C67" t="str">
            <v>Sales &amp; Services Revenues</v>
          </cell>
          <cell r="D67" t="str">
            <v>Sales &amp; Services Revenues</v>
          </cell>
          <cell r="E67" t="str">
            <v>Fruit &amp; Vegetable Sale Revenues</v>
          </cell>
        </row>
        <row r="68">
          <cell r="A68">
            <v>56092</v>
          </cell>
          <cell r="B68" t="str">
            <v>Revenues</v>
          </cell>
          <cell r="C68" t="str">
            <v>Sales &amp; Services Revenues</v>
          </cell>
          <cell r="D68" t="str">
            <v>Sales &amp; Services Revenues</v>
          </cell>
          <cell r="E68" t="str">
            <v>Plant Sales Revenue</v>
          </cell>
        </row>
        <row r="69">
          <cell r="A69">
            <v>56095</v>
          </cell>
          <cell r="B69" t="str">
            <v>Revenues</v>
          </cell>
          <cell r="C69" t="str">
            <v>Sales &amp; Services Revenues</v>
          </cell>
          <cell r="D69" t="str">
            <v>Sales &amp; Services Revenues</v>
          </cell>
          <cell r="E69" t="str">
            <v>Hog Sale Revenues</v>
          </cell>
        </row>
        <row r="70">
          <cell r="A70">
            <v>56100</v>
          </cell>
          <cell r="B70" t="str">
            <v>Revenues</v>
          </cell>
          <cell r="C70" t="str">
            <v>Sales &amp; Services Revenues</v>
          </cell>
          <cell r="D70" t="str">
            <v>Sales &amp; Services Revenues</v>
          </cell>
          <cell r="E70" t="str">
            <v>Meat Sale Revenues</v>
          </cell>
        </row>
        <row r="71">
          <cell r="A71">
            <v>56105</v>
          </cell>
          <cell r="B71" t="str">
            <v>Revenues</v>
          </cell>
          <cell r="C71" t="str">
            <v>Sales &amp; Services Revenues</v>
          </cell>
          <cell r="D71" t="str">
            <v>Sales &amp; Services Revenues</v>
          </cell>
          <cell r="E71" t="str">
            <v>Miscellaneous Sales Revenues</v>
          </cell>
        </row>
        <row r="72">
          <cell r="A72">
            <v>56106</v>
          </cell>
          <cell r="B72" t="str">
            <v>Revenues</v>
          </cell>
          <cell r="C72" t="str">
            <v>Sales &amp; Services Revenues</v>
          </cell>
          <cell r="D72" t="str">
            <v>Sales &amp; Services Revenues</v>
          </cell>
          <cell r="E72" t="str">
            <v>Conference/Workshop Revenues</v>
          </cell>
        </row>
        <row r="73">
          <cell r="A73">
            <v>56110</v>
          </cell>
          <cell r="B73" t="str">
            <v>Revenues</v>
          </cell>
          <cell r="C73" t="str">
            <v>Sales &amp; Services Revenues</v>
          </cell>
          <cell r="D73" t="str">
            <v>Sales &amp; Services Revenues</v>
          </cell>
          <cell r="E73" t="str">
            <v>Poultry Sale Revenues</v>
          </cell>
        </row>
        <row r="74">
          <cell r="A74">
            <v>56115</v>
          </cell>
          <cell r="B74" t="str">
            <v>Revenues</v>
          </cell>
          <cell r="C74" t="str">
            <v>Sales &amp; Services Revenues</v>
          </cell>
          <cell r="D74" t="str">
            <v>Sales &amp; Services Revenues</v>
          </cell>
          <cell r="E74" t="str">
            <v>Poultry Product Sale Revenues</v>
          </cell>
        </row>
        <row r="75">
          <cell r="A75">
            <v>56120</v>
          </cell>
          <cell r="B75" t="str">
            <v>Revenues</v>
          </cell>
          <cell r="C75" t="str">
            <v>Sales &amp; Services Revenues</v>
          </cell>
          <cell r="D75" t="str">
            <v>Sales &amp; Services Revenues</v>
          </cell>
          <cell r="E75" t="str">
            <v>Other Product Sales Revenues</v>
          </cell>
        </row>
        <row r="76">
          <cell r="A76">
            <v>56121</v>
          </cell>
          <cell r="B76" t="str">
            <v>Revenues</v>
          </cell>
          <cell r="C76" t="str">
            <v>Sales &amp; Services Revenues</v>
          </cell>
          <cell r="D76" t="str">
            <v>Sales &amp; Services Revenues</v>
          </cell>
          <cell r="E76" t="str">
            <v>Silent Auction Proceeds</v>
          </cell>
        </row>
        <row r="77">
          <cell r="A77">
            <v>56125</v>
          </cell>
          <cell r="B77" t="str">
            <v>Revenues</v>
          </cell>
          <cell r="C77" t="str">
            <v>Sales &amp; Services Revenues</v>
          </cell>
          <cell r="D77" t="str">
            <v>Sales &amp; Services Revenues</v>
          </cell>
          <cell r="E77" t="str">
            <v>Rental Income</v>
          </cell>
        </row>
        <row r="78">
          <cell r="A78">
            <v>56130</v>
          </cell>
          <cell r="B78" t="str">
            <v>Revenues</v>
          </cell>
          <cell r="C78" t="str">
            <v>Sales &amp; Services Revenues</v>
          </cell>
          <cell r="D78" t="str">
            <v>Sales &amp; Services Revenues</v>
          </cell>
          <cell r="E78" t="str">
            <v>IT Services Income</v>
          </cell>
        </row>
        <row r="79">
          <cell r="A79">
            <v>56135</v>
          </cell>
          <cell r="B79" t="str">
            <v>Revenues</v>
          </cell>
          <cell r="C79" t="str">
            <v>Sales &amp; Services Revenues</v>
          </cell>
          <cell r="D79" t="str">
            <v>Sales &amp; Services Revenues</v>
          </cell>
          <cell r="E79" t="str">
            <v>Radio/TV Income</v>
          </cell>
        </row>
        <row r="80">
          <cell r="A80">
            <v>56145</v>
          </cell>
          <cell r="B80" t="str">
            <v>Revenues</v>
          </cell>
          <cell r="C80" t="str">
            <v>Sales &amp; Services Revenues</v>
          </cell>
          <cell r="D80" t="str">
            <v>Sales &amp; Services Revenues</v>
          </cell>
          <cell r="E80" t="str">
            <v>Service Charges Income</v>
          </cell>
        </row>
        <row r="81">
          <cell r="A81">
            <v>56150</v>
          </cell>
          <cell r="B81" t="str">
            <v>Revenues</v>
          </cell>
          <cell r="C81" t="str">
            <v>Sales &amp; Services Revenues</v>
          </cell>
          <cell r="D81" t="str">
            <v>Sales &amp; Services Revenues</v>
          </cell>
          <cell r="E81" t="str">
            <v>Library Fees Revenue</v>
          </cell>
        </row>
        <row r="82">
          <cell r="A82">
            <v>56155</v>
          </cell>
          <cell r="B82" t="str">
            <v>Revenues</v>
          </cell>
          <cell r="C82" t="str">
            <v>Sales &amp; Services Revenues</v>
          </cell>
          <cell r="D82" t="str">
            <v>Sales &amp; Services Revenues</v>
          </cell>
          <cell r="E82" t="str">
            <v>Testing Diagnostic Fee Revenues</v>
          </cell>
        </row>
        <row r="83">
          <cell r="A83">
            <v>56156</v>
          </cell>
          <cell r="B83" t="str">
            <v>Revenues</v>
          </cell>
          <cell r="C83" t="str">
            <v>Sales &amp; Services Revenues</v>
          </cell>
          <cell r="D83" t="str">
            <v>Sales &amp; Services Revenues</v>
          </cell>
          <cell r="E83" t="str">
            <v>MRI Machine Revenues</v>
          </cell>
        </row>
        <row r="84">
          <cell r="A84">
            <v>56160</v>
          </cell>
          <cell r="B84" t="str">
            <v>Revenues</v>
          </cell>
          <cell r="C84" t="str">
            <v>Sales &amp; Services Revenues</v>
          </cell>
          <cell r="D84" t="str">
            <v>Sales &amp; Services Revenues</v>
          </cell>
          <cell r="E84" t="str">
            <v>Ticket Sale Revenues</v>
          </cell>
        </row>
        <row r="85">
          <cell r="A85">
            <v>56165</v>
          </cell>
          <cell r="B85" t="str">
            <v>Revenues</v>
          </cell>
          <cell r="C85" t="str">
            <v>Sales &amp; Services Revenues</v>
          </cell>
          <cell r="D85" t="str">
            <v>Sales &amp; Services Revenues</v>
          </cell>
          <cell r="E85" t="str">
            <v>Laundry Income</v>
          </cell>
        </row>
        <row r="86">
          <cell r="A86">
            <v>56166</v>
          </cell>
          <cell r="B86" t="str">
            <v>Revenues</v>
          </cell>
          <cell r="C86" t="str">
            <v>Sales &amp; Services Revenues</v>
          </cell>
          <cell r="D86" t="str">
            <v>Sales &amp; Services Revenues</v>
          </cell>
          <cell r="E86" t="str">
            <v>Auxiliary Revenue</v>
          </cell>
        </row>
        <row r="87">
          <cell r="A87">
            <v>56167</v>
          </cell>
          <cell r="B87" t="str">
            <v>Revenues</v>
          </cell>
          <cell r="C87" t="str">
            <v>Sales &amp; Services Revenues</v>
          </cell>
          <cell r="D87" t="str">
            <v>Sales &amp; Services Revenues</v>
          </cell>
          <cell r="E87" t="str">
            <v>Non-Aux Parking Revenue</v>
          </cell>
        </row>
        <row r="88">
          <cell r="A88">
            <v>56170</v>
          </cell>
          <cell r="B88" t="str">
            <v>Revenues</v>
          </cell>
          <cell r="C88" t="str">
            <v>Sales &amp; Services Revenues</v>
          </cell>
          <cell r="D88" t="str">
            <v>Sales &amp; Services Revenues</v>
          </cell>
          <cell r="E88" t="str">
            <v>H.Aid Eval-Record Fees Revenue</v>
          </cell>
        </row>
        <row r="89">
          <cell r="A89">
            <v>57000</v>
          </cell>
          <cell r="B89" t="str">
            <v>Revenues</v>
          </cell>
          <cell r="C89" t="str">
            <v>Other Revenue</v>
          </cell>
          <cell r="D89" t="str">
            <v>Other Revenue</v>
          </cell>
          <cell r="E89" t="str">
            <v>Administrative Fee Revenues</v>
          </cell>
        </row>
        <row r="90">
          <cell r="A90">
            <v>57005</v>
          </cell>
          <cell r="B90" t="str">
            <v>Revenues</v>
          </cell>
          <cell r="C90" t="str">
            <v>Other Revenue</v>
          </cell>
          <cell r="D90" t="str">
            <v>Other Revenue</v>
          </cell>
          <cell r="E90" t="str">
            <v>Copying Fee Revenues</v>
          </cell>
        </row>
        <row r="91">
          <cell r="A91">
            <v>57010</v>
          </cell>
          <cell r="B91" t="str">
            <v>Revenues</v>
          </cell>
          <cell r="C91" t="str">
            <v>Other Revenue</v>
          </cell>
          <cell r="D91" t="str">
            <v>Other Revenue</v>
          </cell>
          <cell r="E91" t="str">
            <v>Counseling Fee Revenues</v>
          </cell>
        </row>
        <row r="92">
          <cell r="A92">
            <v>57015</v>
          </cell>
          <cell r="B92" t="str">
            <v>Revenues</v>
          </cell>
          <cell r="C92" t="str">
            <v>Other Revenue</v>
          </cell>
          <cell r="D92" t="str">
            <v>Other Revenue</v>
          </cell>
          <cell r="E92" t="str">
            <v>Prescription Drug Fee Revenues</v>
          </cell>
        </row>
        <row r="93">
          <cell r="A93">
            <v>57020</v>
          </cell>
          <cell r="B93" t="str">
            <v>Revenues</v>
          </cell>
          <cell r="C93" t="str">
            <v>Other Revenue</v>
          </cell>
          <cell r="D93" t="str">
            <v>Other Revenue</v>
          </cell>
          <cell r="E93" t="str">
            <v>Non Prescription Drugs</v>
          </cell>
        </row>
        <row r="94">
          <cell r="A94">
            <v>57025</v>
          </cell>
          <cell r="B94" t="str">
            <v>Revenues</v>
          </cell>
          <cell r="C94" t="str">
            <v>Other Revenue</v>
          </cell>
          <cell r="D94" t="str">
            <v>Other Revenue</v>
          </cell>
          <cell r="E94" t="str">
            <v>Equipment Sales Revenues</v>
          </cell>
        </row>
        <row r="95">
          <cell r="A95">
            <v>57035</v>
          </cell>
          <cell r="B95" t="str">
            <v>Revenues</v>
          </cell>
          <cell r="C95" t="str">
            <v>Other Revenue</v>
          </cell>
          <cell r="D95" t="str">
            <v>Other Revenue</v>
          </cell>
          <cell r="E95" t="str">
            <v>Fines/Penalties/Fees Revenues</v>
          </cell>
        </row>
        <row r="96">
          <cell r="A96">
            <v>57045</v>
          </cell>
          <cell r="B96" t="str">
            <v>Revenues</v>
          </cell>
          <cell r="C96" t="str">
            <v>Other Revenue</v>
          </cell>
          <cell r="D96" t="str">
            <v>Other Revenue</v>
          </cell>
          <cell r="E96" t="str">
            <v>Late Fees Revenues</v>
          </cell>
        </row>
        <row r="97">
          <cell r="A97">
            <v>57050</v>
          </cell>
          <cell r="B97" t="str">
            <v>Revenues</v>
          </cell>
          <cell r="C97" t="str">
            <v>Other Revenue</v>
          </cell>
          <cell r="D97" t="str">
            <v>Other Revenue</v>
          </cell>
          <cell r="E97" t="str">
            <v>Permits</v>
          </cell>
        </row>
        <row r="98">
          <cell r="A98">
            <v>57051</v>
          </cell>
          <cell r="B98" t="str">
            <v>Revenues</v>
          </cell>
          <cell r="C98" t="str">
            <v>Other Revenue</v>
          </cell>
          <cell r="D98" t="str">
            <v>Other Revenue</v>
          </cell>
          <cell r="E98" t="str">
            <v>Refund Revenues</v>
          </cell>
        </row>
        <row r="99">
          <cell r="A99">
            <v>57052</v>
          </cell>
          <cell r="B99" t="str">
            <v>Revenues</v>
          </cell>
          <cell r="C99" t="str">
            <v>Other Revenue</v>
          </cell>
          <cell r="D99" t="str">
            <v>Other Revenue</v>
          </cell>
          <cell r="E99" t="str">
            <v>Rebate Revenues</v>
          </cell>
        </row>
        <row r="100">
          <cell r="A100">
            <v>57060</v>
          </cell>
          <cell r="B100" t="str">
            <v>Revenues</v>
          </cell>
          <cell r="C100" t="str">
            <v>Other Revenue</v>
          </cell>
          <cell r="D100" t="str">
            <v>Other Revenue</v>
          </cell>
          <cell r="E100" t="str">
            <v>Royalties Revenues</v>
          </cell>
        </row>
        <row r="101">
          <cell r="A101">
            <v>57061</v>
          </cell>
          <cell r="B101" t="str">
            <v>Revenues</v>
          </cell>
          <cell r="C101" t="str">
            <v>Other Revenue</v>
          </cell>
          <cell r="D101" t="str">
            <v>Other Revenue</v>
          </cell>
          <cell r="E101" t="str">
            <v>Life Memberships Income</v>
          </cell>
        </row>
        <row r="102">
          <cell r="A102">
            <v>57062</v>
          </cell>
          <cell r="B102" t="str">
            <v>Revenues</v>
          </cell>
          <cell r="C102" t="str">
            <v>Other Revenue</v>
          </cell>
          <cell r="D102" t="str">
            <v>Other Revenue</v>
          </cell>
          <cell r="E102" t="str">
            <v>Annual Memberships Income</v>
          </cell>
        </row>
        <row r="103">
          <cell r="A103">
            <v>57070</v>
          </cell>
          <cell r="B103" t="str">
            <v>Revenues</v>
          </cell>
          <cell r="C103" t="str">
            <v>Other Revenue</v>
          </cell>
          <cell r="D103" t="str">
            <v>Other Revenue</v>
          </cell>
          <cell r="E103" t="str">
            <v>Settlements Fees Revenues</v>
          </cell>
        </row>
        <row r="104">
          <cell r="A104">
            <v>57074</v>
          </cell>
          <cell r="B104" t="str">
            <v>Revenues</v>
          </cell>
          <cell r="C104" t="str">
            <v>Other Revenue</v>
          </cell>
          <cell r="D104" t="str">
            <v>Other Revenue</v>
          </cell>
          <cell r="E104" t="str">
            <v>Prize Earnings</v>
          </cell>
        </row>
        <row r="105">
          <cell r="A105">
            <v>57075</v>
          </cell>
          <cell r="B105" t="str">
            <v>Revenues</v>
          </cell>
          <cell r="C105" t="str">
            <v>Other Revenue</v>
          </cell>
          <cell r="D105" t="str">
            <v>Other Revenue</v>
          </cell>
          <cell r="E105" t="str">
            <v>Special Fees Revenues</v>
          </cell>
        </row>
        <row r="106">
          <cell r="A106">
            <v>57076</v>
          </cell>
          <cell r="B106" t="str">
            <v>Revenues</v>
          </cell>
          <cell r="C106" t="str">
            <v>Other Revenue</v>
          </cell>
          <cell r="D106" t="str">
            <v>Other Revenue</v>
          </cell>
          <cell r="E106" t="str">
            <v>Continuing Education Fee-Non Credit</v>
          </cell>
        </row>
        <row r="107">
          <cell r="A107">
            <v>57080</v>
          </cell>
          <cell r="B107" t="str">
            <v>Revenues</v>
          </cell>
          <cell r="C107" t="str">
            <v>Other Revenue</v>
          </cell>
          <cell r="D107" t="str">
            <v>Other Revenue</v>
          </cell>
          <cell r="E107" t="str">
            <v>Transcript Fees Reveues</v>
          </cell>
        </row>
        <row r="108">
          <cell r="A108">
            <v>57100</v>
          </cell>
          <cell r="B108" t="str">
            <v>Revenues</v>
          </cell>
          <cell r="C108" t="str">
            <v>Other Revenue</v>
          </cell>
          <cell r="D108" t="str">
            <v>Other Revenue</v>
          </cell>
          <cell r="E108" t="str">
            <v>Over/Short Income</v>
          </cell>
        </row>
        <row r="109">
          <cell r="A109">
            <v>57105</v>
          </cell>
          <cell r="B109" t="str">
            <v>Revenues</v>
          </cell>
          <cell r="C109" t="str">
            <v>Other Revenue</v>
          </cell>
          <cell r="D109" t="str">
            <v>Other Revenue</v>
          </cell>
          <cell r="E109" t="str">
            <v>Room/Board Income</v>
          </cell>
        </row>
        <row r="110">
          <cell r="A110">
            <v>57110</v>
          </cell>
          <cell r="B110" t="str">
            <v>Revenues</v>
          </cell>
          <cell r="C110" t="str">
            <v>Other Revenue</v>
          </cell>
          <cell r="D110" t="str">
            <v>Other Revenue</v>
          </cell>
          <cell r="E110" t="str">
            <v>Other Income</v>
          </cell>
        </row>
        <row r="111">
          <cell r="A111">
            <v>57085</v>
          </cell>
          <cell r="B111" t="str">
            <v>Revenues</v>
          </cell>
          <cell r="C111" t="str">
            <v>Other Revenue</v>
          </cell>
          <cell r="D111" t="str">
            <v>Federal ICR Revenues</v>
          </cell>
          <cell r="E111" t="str">
            <v>FED Indirect Cost Recovery Revenue</v>
          </cell>
        </row>
        <row r="112">
          <cell r="A112">
            <v>57090</v>
          </cell>
          <cell r="B112" t="str">
            <v>Revenues</v>
          </cell>
          <cell r="C112" t="str">
            <v>Other Revenue</v>
          </cell>
          <cell r="D112" t="str">
            <v>State ICR Revenues</v>
          </cell>
          <cell r="E112" t="str">
            <v>STATE Indirect Cost Recov Revn</v>
          </cell>
        </row>
        <row r="113">
          <cell r="A113">
            <v>57095</v>
          </cell>
          <cell r="B113" t="str">
            <v>Revenues</v>
          </cell>
          <cell r="C113" t="str">
            <v>Other Revenue</v>
          </cell>
          <cell r="D113" t="str">
            <v>Other ICR Revenues</v>
          </cell>
          <cell r="E113" t="str">
            <v>OTHER Indirect Cost Recov Revn</v>
          </cell>
        </row>
        <row r="114">
          <cell r="A114">
            <v>52000</v>
          </cell>
          <cell r="B114" t="str">
            <v>Revenues</v>
          </cell>
          <cell r="C114" t="str">
            <v>Government Appropriations</v>
          </cell>
          <cell r="D114" t="str">
            <v>Government Appropriations</v>
          </cell>
          <cell r="E114" t="str">
            <v>Capital Appropriations</v>
          </cell>
        </row>
        <row r="115">
          <cell r="A115">
            <v>52005</v>
          </cell>
          <cell r="B115" t="str">
            <v>Revenues</v>
          </cell>
          <cell r="C115" t="str">
            <v>Government Appropriations</v>
          </cell>
          <cell r="D115" t="str">
            <v>Government Appropriations</v>
          </cell>
          <cell r="E115" t="str">
            <v>Federal Appropriations</v>
          </cell>
        </row>
        <row r="116">
          <cell r="A116">
            <v>52010</v>
          </cell>
          <cell r="B116" t="str">
            <v>Revenues</v>
          </cell>
          <cell r="C116" t="str">
            <v>Government Appropriations</v>
          </cell>
          <cell r="D116" t="str">
            <v>Government Appropriations</v>
          </cell>
          <cell r="E116" t="str">
            <v>County Appropriations</v>
          </cell>
        </row>
        <row r="117">
          <cell r="A117">
            <v>60000</v>
          </cell>
          <cell r="B117" t="str">
            <v>Expenses</v>
          </cell>
          <cell r="C117" t="str">
            <v>Salaries</v>
          </cell>
          <cell r="D117" t="str">
            <v>Faculty Salaries</v>
          </cell>
          <cell r="E117" t="str">
            <v>Faculty Administrative Salaries FT</v>
          </cell>
        </row>
        <row r="118">
          <cell r="A118">
            <v>60100</v>
          </cell>
          <cell r="B118" t="str">
            <v>Expenses</v>
          </cell>
          <cell r="C118" t="str">
            <v>Salaries</v>
          </cell>
          <cell r="D118" t="str">
            <v>Faculty Salaries</v>
          </cell>
          <cell r="E118" t="str">
            <v>Adjunct Faculty Salary</v>
          </cell>
        </row>
        <row r="119">
          <cell r="A119">
            <v>60115</v>
          </cell>
          <cell r="B119" t="str">
            <v>Expenses</v>
          </cell>
          <cell r="C119" t="str">
            <v>Salaries</v>
          </cell>
          <cell r="D119" t="str">
            <v>Faculty Salaries</v>
          </cell>
          <cell r="E119" t="str">
            <v>Faculty 9Month &amp; 12Month Salary FT</v>
          </cell>
        </row>
        <row r="120">
          <cell r="A120">
            <v>60120</v>
          </cell>
          <cell r="B120" t="str">
            <v>Expenses</v>
          </cell>
          <cell r="C120" t="str">
            <v>Salaries</v>
          </cell>
          <cell r="D120" t="str">
            <v>Faculty Salaries</v>
          </cell>
          <cell r="E120" t="str">
            <v>Faculty 9Mo&amp;12Mo&amp;Adjunct Salary PT</v>
          </cell>
        </row>
        <row r="121">
          <cell r="A121">
            <v>60125</v>
          </cell>
          <cell r="B121" t="str">
            <v>Expenses</v>
          </cell>
          <cell r="C121" t="str">
            <v>Salaries</v>
          </cell>
          <cell r="D121" t="str">
            <v>Faculty Salaries</v>
          </cell>
          <cell r="E121" t="str">
            <v>Faculty Summer Salary</v>
          </cell>
        </row>
        <row r="122">
          <cell r="A122">
            <v>60500</v>
          </cell>
          <cell r="B122" t="str">
            <v>Expenses</v>
          </cell>
          <cell r="C122" t="str">
            <v>Salaries</v>
          </cell>
          <cell r="D122" t="str">
            <v>Graduate Assistants Salary</v>
          </cell>
          <cell r="E122" t="str">
            <v>Graduate Assistants Salary</v>
          </cell>
        </row>
        <row r="123">
          <cell r="A123">
            <v>60005</v>
          </cell>
          <cell r="B123" t="str">
            <v>Expenses</v>
          </cell>
          <cell r="C123" t="str">
            <v>Salaries</v>
          </cell>
          <cell r="D123" t="str">
            <v>Other Salaries</v>
          </cell>
          <cell r="E123" t="str">
            <v>Executive/Admin/Mgr Salaries FT</v>
          </cell>
        </row>
        <row r="124">
          <cell r="A124">
            <v>60200</v>
          </cell>
          <cell r="B124" t="str">
            <v>Expenses</v>
          </cell>
          <cell r="C124" t="str">
            <v>Salaries</v>
          </cell>
          <cell r="D124" t="str">
            <v>Other Salaries</v>
          </cell>
          <cell r="E124" t="str">
            <v>Professional Non-Faculty Salary FT</v>
          </cell>
        </row>
        <row r="125">
          <cell r="A125">
            <v>60250</v>
          </cell>
          <cell r="B125" t="str">
            <v>Expenses</v>
          </cell>
          <cell r="C125" t="str">
            <v>Salaries</v>
          </cell>
          <cell r="D125" t="str">
            <v>Other Salaries</v>
          </cell>
          <cell r="E125" t="str">
            <v>Professional Non-Faculty Salary PT</v>
          </cell>
        </row>
        <row r="126">
          <cell r="A126">
            <v>60300</v>
          </cell>
          <cell r="B126" t="str">
            <v>Expenses</v>
          </cell>
          <cell r="C126" t="str">
            <v>Salaries</v>
          </cell>
          <cell r="D126" t="str">
            <v>Other Salaries</v>
          </cell>
          <cell r="E126" t="str">
            <v>Administrative Support Salary</v>
          </cell>
        </row>
        <row r="127">
          <cell r="A127">
            <v>60800</v>
          </cell>
          <cell r="B127" t="str">
            <v>Expenses</v>
          </cell>
          <cell r="C127" t="str">
            <v>Salaries</v>
          </cell>
          <cell r="D127" t="str">
            <v>Other Salaries</v>
          </cell>
          <cell r="E127" t="str">
            <v>Salary Supplement</v>
          </cell>
        </row>
        <row r="128">
          <cell r="A128">
            <v>61000</v>
          </cell>
          <cell r="B128" t="str">
            <v>Expenses</v>
          </cell>
          <cell r="C128" t="str">
            <v>Wages</v>
          </cell>
          <cell r="D128" t="str">
            <v>Wages</v>
          </cell>
          <cell r="E128" t="str">
            <v>Staff Wages Full Time</v>
          </cell>
        </row>
        <row r="129">
          <cell r="A129">
            <v>61005</v>
          </cell>
          <cell r="B129" t="str">
            <v>Expenses</v>
          </cell>
          <cell r="C129" t="str">
            <v>Wages</v>
          </cell>
          <cell r="D129" t="str">
            <v>Wages</v>
          </cell>
          <cell r="E129" t="str">
            <v>Secretarial/Clerical Staff Wages FT</v>
          </cell>
        </row>
        <row r="130">
          <cell r="A130">
            <v>61010</v>
          </cell>
          <cell r="B130" t="str">
            <v>Expenses</v>
          </cell>
          <cell r="C130" t="str">
            <v>Wages</v>
          </cell>
          <cell r="D130" t="str">
            <v>Wages</v>
          </cell>
          <cell r="E130" t="str">
            <v>Technician Staff Wages Full Time</v>
          </cell>
        </row>
        <row r="131">
          <cell r="A131">
            <v>61015</v>
          </cell>
          <cell r="B131" t="str">
            <v>Expenses</v>
          </cell>
          <cell r="C131" t="str">
            <v>Wages</v>
          </cell>
          <cell r="D131" t="str">
            <v>Wages</v>
          </cell>
          <cell r="E131" t="str">
            <v>Staff Wages Part Time</v>
          </cell>
        </row>
        <row r="132">
          <cell r="A132">
            <v>61100</v>
          </cell>
          <cell r="B132" t="str">
            <v>Expenses</v>
          </cell>
          <cell r="C132" t="str">
            <v>Wages</v>
          </cell>
          <cell r="D132" t="str">
            <v>Wages</v>
          </cell>
          <cell r="E132" t="str">
            <v>Non Work-Study Student Wages</v>
          </cell>
        </row>
        <row r="133">
          <cell r="A133">
            <v>61105</v>
          </cell>
          <cell r="B133" t="str">
            <v>Expenses</v>
          </cell>
          <cell r="C133" t="str">
            <v>Wages</v>
          </cell>
          <cell r="D133" t="str">
            <v>Wages</v>
          </cell>
          <cell r="E133" t="str">
            <v>Undergrad Stdn Non Wk-Stud Stdn Wag</v>
          </cell>
        </row>
        <row r="134">
          <cell r="A134">
            <v>61200</v>
          </cell>
          <cell r="B134" t="str">
            <v>Expenses</v>
          </cell>
          <cell r="C134" t="str">
            <v>Wages</v>
          </cell>
          <cell r="D134" t="str">
            <v>Wages</v>
          </cell>
          <cell r="E134" t="str">
            <v>Work-Study Student Wages</v>
          </cell>
        </row>
        <row r="135">
          <cell r="A135">
            <v>61300</v>
          </cell>
          <cell r="B135" t="str">
            <v>Expenses</v>
          </cell>
          <cell r="C135" t="str">
            <v>Wages</v>
          </cell>
          <cell r="D135" t="str">
            <v>Wages</v>
          </cell>
          <cell r="E135" t="str">
            <v>Additional Pay Wages</v>
          </cell>
        </row>
        <row r="136">
          <cell r="A136">
            <v>61305</v>
          </cell>
          <cell r="B136" t="str">
            <v>Expenses</v>
          </cell>
          <cell r="C136" t="str">
            <v>Wages</v>
          </cell>
          <cell r="D136" t="str">
            <v>Wages</v>
          </cell>
          <cell r="E136" t="str">
            <v>Overtime Pay Wages</v>
          </cell>
        </row>
        <row r="137">
          <cell r="A137">
            <v>61311</v>
          </cell>
          <cell r="B137" t="str">
            <v>Expenses</v>
          </cell>
          <cell r="C137" t="str">
            <v>Wages</v>
          </cell>
          <cell r="D137" t="str">
            <v>Wages</v>
          </cell>
          <cell r="E137" t="str">
            <v>Shift Differential</v>
          </cell>
        </row>
        <row r="138">
          <cell r="A138">
            <v>60092</v>
          </cell>
          <cell r="B138" t="str">
            <v>Expenses</v>
          </cell>
          <cell r="C138" t="str">
            <v>Employee Benefits</v>
          </cell>
          <cell r="D138" t="str">
            <v>Employee Benefits</v>
          </cell>
          <cell r="E138" t="str">
            <v>Compensated Absences Adjustment</v>
          </cell>
        </row>
        <row r="139">
          <cell r="A139">
            <v>62000</v>
          </cell>
          <cell r="B139" t="str">
            <v>Expenses</v>
          </cell>
          <cell r="C139" t="str">
            <v>Employee Benefits</v>
          </cell>
          <cell r="D139" t="str">
            <v>Employee Benefits</v>
          </cell>
          <cell r="E139" t="str">
            <v>Employees Retirement</v>
          </cell>
        </row>
        <row r="140">
          <cell r="A140">
            <v>62050</v>
          </cell>
          <cell r="B140" t="str">
            <v>Expenses</v>
          </cell>
          <cell r="C140" t="str">
            <v>Employee Benefits</v>
          </cell>
          <cell r="D140" t="str">
            <v>Employee Benefits</v>
          </cell>
          <cell r="E140" t="str">
            <v>Teacher's Retirement</v>
          </cell>
        </row>
        <row r="141">
          <cell r="A141">
            <v>62090</v>
          </cell>
          <cell r="B141" t="str">
            <v>Expenses</v>
          </cell>
          <cell r="C141" t="str">
            <v>Employee Benefits</v>
          </cell>
          <cell r="D141" t="str">
            <v>Employee Benefits</v>
          </cell>
          <cell r="E141" t="str">
            <v>Fringe Rate Expense-Full Time</v>
          </cell>
        </row>
        <row r="142">
          <cell r="A142">
            <v>62091</v>
          </cell>
          <cell r="B142" t="str">
            <v>Expenses</v>
          </cell>
          <cell r="C142" t="str">
            <v>Employee Benefits</v>
          </cell>
          <cell r="D142" t="str">
            <v>Employee Benefits</v>
          </cell>
          <cell r="E142" t="str">
            <v>Fringe Rate Expense-Part Time</v>
          </cell>
        </row>
        <row r="143">
          <cell r="A143">
            <v>62092</v>
          </cell>
          <cell r="B143" t="str">
            <v>Expenses</v>
          </cell>
          <cell r="C143" t="str">
            <v>Employee Benefits</v>
          </cell>
          <cell r="D143" t="str">
            <v>Employee Benefits</v>
          </cell>
          <cell r="E143" t="str">
            <v>Fringe Rate Expense-Grad Asst</v>
          </cell>
        </row>
        <row r="144">
          <cell r="A144">
            <v>62100</v>
          </cell>
          <cell r="B144" t="str">
            <v>Expenses</v>
          </cell>
          <cell r="C144" t="str">
            <v>Employee Benefits</v>
          </cell>
          <cell r="D144" t="str">
            <v>Employee Benefits</v>
          </cell>
          <cell r="E144" t="str">
            <v>Civil Service Retirement</v>
          </cell>
        </row>
        <row r="145">
          <cell r="A145">
            <v>62150</v>
          </cell>
          <cell r="B145" t="str">
            <v>Expenses</v>
          </cell>
          <cell r="C145" t="str">
            <v>Employee Benefits</v>
          </cell>
          <cell r="D145" t="str">
            <v>Employee Benefits</v>
          </cell>
          <cell r="E145" t="str">
            <v>Unemployment Compensation</v>
          </cell>
        </row>
        <row r="146">
          <cell r="A146">
            <v>62200</v>
          </cell>
          <cell r="B146" t="str">
            <v>Expenses</v>
          </cell>
          <cell r="C146" t="str">
            <v>Employee Benefits</v>
          </cell>
          <cell r="D146" t="str">
            <v>Employee Benefits</v>
          </cell>
          <cell r="E146" t="str">
            <v>Health Insurance Biweekly</v>
          </cell>
        </row>
        <row r="147">
          <cell r="A147">
            <v>62205</v>
          </cell>
          <cell r="B147" t="str">
            <v>Expenses</v>
          </cell>
          <cell r="C147" t="str">
            <v>Employee Benefits</v>
          </cell>
          <cell r="D147" t="str">
            <v>Employee Benefits</v>
          </cell>
          <cell r="E147" t="str">
            <v>Health Insurance 9-Month</v>
          </cell>
        </row>
        <row r="148">
          <cell r="A148">
            <v>62220</v>
          </cell>
          <cell r="B148" t="str">
            <v>Expenses</v>
          </cell>
          <cell r="C148" t="str">
            <v>Employee Benefits</v>
          </cell>
          <cell r="D148" t="str">
            <v>Employee Benefits</v>
          </cell>
          <cell r="E148" t="str">
            <v>BCBS Incurred but not Reported</v>
          </cell>
        </row>
        <row r="149">
          <cell r="A149">
            <v>62250</v>
          </cell>
          <cell r="B149" t="str">
            <v>Expenses</v>
          </cell>
          <cell r="C149" t="str">
            <v>Employee Benefits</v>
          </cell>
          <cell r="D149" t="str">
            <v>Employee Benefits</v>
          </cell>
          <cell r="E149" t="str">
            <v>Social Security</v>
          </cell>
        </row>
        <row r="150">
          <cell r="A150">
            <v>62300</v>
          </cell>
          <cell r="B150" t="str">
            <v>Expenses</v>
          </cell>
          <cell r="C150" t="str">
            <v>Employee Benefits</v>
          </cell>
          <cell r="D150" t="str">
            <v>Employee Benefits</v>
          </cell>
          <cell r="E150" t="str">
            <v>Medicare</v>
          </cell>
        </row>
        <row r="151">
          <cell r="A151">
            <v>62355</v>
          </cell>
          <cell r="B151" t="str">
            <v>Expenses</v>
          </cell>
          <cell r="C151" t="str">
            <v>Employee Benefits</v>
          </cell>
          <cell r="D151" t="str">
            <v>Employee Benefits</v>
          </cell>
          <cell r="E151" t="str">
            <v>Life Insurance 9-Month</v>
          </cell>
        </row>
        <row r="152">
          <cell r="A152">
            <v>62510</v>
          </cell>
          <cell r="B152" t="str">
            <v>Expenses</v>
          </cell>
          <cell r="C152" t="str">
            <v>Employee Benefits</v>
          </cell>
          <cell r="D152" t="str">
            <v>Employee Benefits</v>
          </cell>
          <cell r="E152" t="str">
            <v>TIAA 12-Month</v>
          </cell>
        </row>
        <row r="153">
          <cell r="A153">
            <v>62610</v>
          </cell>
          <cell r="B153" t="str">
            <v>Expenses</v>
          </cell>
          <cell r="C153" t="str">
            <v>Employee Benefits</v>
          </cell>
          <cell r="D153" t="str">
            <v>Employee Benefits</v>
          </cell>
          <cell r="E153" t="str">
            <v>Valic 12-Month</v>
          </cell>
        </row>
        <row r="154">
          <cell r="A154">
            <v>62660</v>
          </cell>
          <cell r="B154" t="str">
            <v>Expenses</v>
          </cell>
          <cell r="C154" t="str">
            <v>Employee Benefits</v>
          </cell>
          <cell r="D154" t="str">
            <v>Employee Benefits</v>
          </cell>
          <cell r="E154" t="str">
            <v>JSP 12-Month</v>
          </cell>
        </row>
        <row r="155">
          <cell r="A155">
            <v>62801</v>
          </cell>
          <cell r="B155" t="str">
            <v>Expenses</v>
          </cell>
          <cell r="C155" t="str">
            <v>Employee Benefits</v>
          </cell>
          <cell r="D155" t="str">
            <v>Employee Benefits</v>
          </cell>
          <cell r="E155" t="str">
            <v>Retiree GHI Subsidies</v>
          </cell>
        </row>
        <row r="156">
          <cell r="A156">
            <v>62802</v>
          </cell>
          <cell r="B156" t="str">
            <v>Expenses</v>
          </cell>
          <cell r="C156" t="str">
            <v>Employee Benefits</v>
          </cell>
          <cell r="D156" t="str">
            <v>Employee Benefits</v>
          </cell>
          <cell r="E156" t="str">
            <v>Retiree GHI Retirees on AU Plan</v>
          </cell>
        </row>
        <row r="157">
          <cell r="A157">
            <v>62803</v>
          </cell>
          <cell r="B157" t="str">
            <v>Expenses</v>
          </cell>
          <cell r="C157" t="str">
            <v>Employee Benefits</v>
          </cell>
          <cell r="D157" t="str">
            <v>Employee Benefits</v>
          </cell>
          <cell r="E157" t="str">
            <v>Other Postemployment Benefit</v>
          </cell>
        </row>
        <row r="158">
          <cell r="A158">
            <v>70005</v>
          </cell>
          <cell r="B158" t="str">
            <v>Expenses</v>
          </cell>
          <cell r="C158" t="str">
            <v>Other Operating Expenses</v>
          </cell>
          <cell r="D158" t="str">
            <v>Utilities</v>
          </cell>
          <cell r="E158" t="str">
            <v>Electricity</v>
          </cell>
        </row>
        <row r="159">
          <cell r="A159">
            <v>70010</v>
          </cell>
          <cell r="B159" t="str">
            <v>Expenses</v>
          </cell>
          <cell r="C159" t="str">
            <v>Other Operating Expenses</v>
          </cell>
          <cell r="D159" t="str">
            <v>Utilities</v>
          </cell>
          <cell r="E159" t="str">
            <v>Fuel Oil</v>
          </cell>
        </row>
        <row r="160">
          <cell r="A160">
            <v>70015</v>
          </cell>
          <cell r="B160" t="str">
            <v>Expenses</v>
          </cell>
          <cell r="C160" t="str">
            <v>Other Operating Expenses</v>
          </cell>
          <cell r="D160" t="str">
            <v>Utilities</v>
          </cell>
          <cell r="E160" t="str">
            <v>Gas (Utility)</v>
          </cell>
        </row>
        <row r="161">
          <cell r="A161">
            <v>70020</v>
          </cell>
          <cell r="B161" t="str">
            <v>Expenses</v>
          </cell>
          <cell r="C161" t="str">
            <v>Other Operating Expenses</v>
          </cell>
          <cell r="D161" t="str">
            <v>Utilities</v>
          </cell>
          <cell r="E161" t="str">
            <v>Water</v>
          </cell>
        </row>
        <row r="162">
          <cell r="A162">
            <v>70025</v>
          </cell>
          <cell r="B162" t="str">
            <v>Expenses</v>
          </cell>
          <cell r="C162" t="str">
            <v>Other Operating Expenses</v>
          </cell>
          <cell r="D162" t="str">
            <v>Utilities</v>
          </cell>
          <cell r="E162" t="str">
            <v>Other Utilities</v>
          </cell>
        </row>
        <row r="163">
          <cell r="A163">
            <v>70100</v>
          </cell>
          <cell r="B163" t="str">
            <v>Expenses</v>
          </cell>
          <cell r="C163" t="str">
            <v>Other Operating Expenses</v>
          </cell>
          <cell r="D163" t="str">
            <v>Rentals</v>
          </cell>
          <cell r="E163" t="str">
            <v>Equipment Rental</v>
          </cell>
        </row>
        <row r="164">
          <cell r="A164">
            <v>70105</v>
          </cell>
          <cell r="B164" t="str">
            <v>Expenses</v>
          </cell>
          <cell r="C164" t="str">
            <v>Other Operating Expenses</v>
          </cell>
          <cell r="D164" t="str">
            <v>Rentals</v>
          </cell>
          <cell r="E164" t="str">
            <v>Operating Lease</v>
          </cell>
        </row>
        <row r="165">
          <cell r="A165">
            <v>70115</v>
          </cell>
          <cell r="B165" t="str">
            <v>Expenses</v>
          </cell>
          <cell r="C165" t="str">
            <v>Other Operating Expenses</v>
          </cell>
          <cell r="D165" t="str">
            <v>Rentals</v>
          </cell>
          <cell r="E165" t="str">
            <v>Off-Campus Space Rental</v>
          </cell>
        </row>
        <row r="166">
          <cell r="A166">
            <v>70120</v>
          </cell>
          <cell r="B166" t="str">
            <v>Expenses</v>
          </cell>
          <cell r="C166" t="str">
            <v>Other Operating Expenses</v>
          </cell>
          <cell r="D166" t="str">
            <v>Rentals</v>
          </cell>
          <cell r="E166" t="str">
            <v>On-Campus Space Rental</v>
          </cell>
        </row>
        <row r="167">
          <cell r="A167">
            <v>70125</v>
          </cell>
          <cell r="B167" t="str">
            <v>Expenses</v>
          </cell>
          <cell r="C167" t="str">
            <v>Other Operating Expenses</v>
          </cell>
          <cell r="D167" t="str">
            <v>Rentals</v>
          </cell>
          <cell r="E167" t="str">
            <v>Other Rental</v>
          </cell>
        </row>
        <row r="168">
          <cell r="A168">
            <v>70150</v>
          </cell>
          <cell r="B168" t="str">
            <v>Expenses</v>
          </cell>
          <cell r="C168" t="str">
            <v>Other Operating Expenses</v>
          </cell>
          <cell r="D168" t="str">
            <v>Repairs &amp; Maintenance</v>
          </cell>
          <cell r="E168" t="str">
            <v>Building Repairs &amp; Maintenance</v>
          </cell>
        </row>
        <row r="169">
          <cell r="A169">
            <v>70155</v>
          </cell>
          <cell r="B169" t="str">
            <v>Expenses</v>
          </cell>
          <cell r="C169" t="str">
            <v>Other Operating Expenses</v>
          </cell>
          <cell r="D169" t="str">
            <v>Repairs &amp; Maintenance</v>
          </cell>
          <cell r="E169" t="str">
            <v>Equipment Repairs &amp; Maintenance</v>
          </cell>
        </row>
        <row r="170">
          <cell r="A170">
            <v>70160</v>
          </cell>
          <cell r="B170" t="str">
            <v>Expenses</v>
          </cell>
          <cell r="C170" t="str">
            <v>Other Operating Expenses</v>
          </cell>
          <cell r="D170" t="str">
            <v>Repairs &amp; Maintenance</v>
          </cell>
          <cell r="E170" t="str">
            <v>Facilities R&amp;M/Other Reimbursable</v>
          </cell>
        </row>
        <row r="171">
          <cell r="A171">
            <v>70165</v>
          </cell>
          <cell r="B171" t="str">
            <v>Expenses</v>
          </cell>
          <cell r="C171" t="str">
            <v>Other Operating Expenses</v>
          </cell>
          <cell r="D171" t="str">
            <v>Repairs &amp; Maintenance</v>
          </cell>
          <cell r="E171" t="str">
            <v>Vehicle Repairs &amp; Maintenance</v>
          </cell>
        </row>
        <row r="172">
          <cell r="A172">
            <v>70170</v>
          </cell>
          <cell r="B172" t="str">
            <v>Expenses</v>
          </cell>
          <cell r="C172" t="str">
            <v>Other Operating Expenses</v>
          </cell>
          <cell r="D172" t="str">
            <v>Repairs &amp; Maintenance</v>
          </cell>
          <cell r="E172" t="str">
            <v>Other Repairs &amp; Maintenance</v>
          </cell>
        </row>
        <row r="173">
          <cell r="A173">
            <v>70250</v>
          </cell>
          <cell r="B173" t="str">
            <v>Expenses</v>
          </cell>
          <cell r="C173" t="str">
            <v>Other Operating Expenses</v>
          </cell>
          <cell r="D173" t="str">
            <v>Travel</v>
          </cell>
          <cell r="E173" t="str">
            <v>Individual Travel Airfare</v>
          </cell>
        </row>
        <row r="174">
          <cell r="A174">
            <v>70255</v>
          </cell>
          <cell r="B174" t="str">
            <v>Expenses</v>
          </cell>
          <cell r="C174" t="str">
            <v>Other Operating Expenses</v>
          </cell>
          <cell r="D174" t="str">
            <v>Travel</v>
          </cell>
          <cell r="E174" t="str">
            <v>Indiv Trav AU Airplane Use Charges</v>
          </cell>
        </row>
        <row r="175">
          <cell r="A175">
            <v>70260</v>
          </cell>
          <cell r="B175" t="str">
            <v>Expenses</v>
          </cell>
          <cell r="C175" t="str">
            <v>Other Operating Expenses</v>
          </cell>
          <cell r="D175" t="str">
            <v>Travel</v>
          </cell>
          <cell r="E175" t="str">
            <v>Individual Foreign Travel</v>
          </cell>
        </row>
        <row r="176">
          <cell r="A176">
            <v>70265</v>
          </cell>
          <cell r="B176" t="str">
            <v>Expenses</v>
          </cell>
          <cell r="C176" t="str">
            <v>Other Operating Expenses</v>
          </cell>
          <cell r="D176" t="str">
            <v>Travel</v>
          </cell>
          <cell r="E176" t="str">
            <v>Individual In-State Travel</v>
          </cell>
        </row>
        <row r="177">
          <cell r="A177">
            <v>70270</v>
          </cell>
          <cell r="B177" t="str">
            <v>Expenses</v>
          </cell>
          <cell r="C177" t="str">
            <v>Other Operating Expenses</v>
          </cell>
          <cell r="D177" t="str">
            <v>Travel</v>
          </cell>
          <cell r="E177" t="str">
            <v>Individual Out-of-State Travel</v>
          </cell>
        </row>
        <row r="178">
          <cell r="A178">
            <v>70280</v>
          </cell>
          <cell r="B178" t="str">
            <v>Expenses</v>
          </cell>
          <cell r="C178" t="str">
            <v>Other Operating Expenses</v>
          </cell>
          <cell r="D178" t="str">
            <v>Travel</v>
          </cell>
          <cell r="E178" t="str">
            <v>Individual Registration Fee-Travel</v>
          </cell>
        </row>
        <row r="179">
          <cell r="A179">
            <v>70285</v>
          </cell>
          <cell r="B179" t="str">
            <v>Expenses</v>
          </cell>
          <cell r="C179" t="str">
            <v>Other Operating Expenses</v>
          </cell>
          <cell r="D179" t="str">
            <v>Travel</v>
          </cell>
          <cell r="E179" t="str">
            <v>Individual Same Day Meal Allowance</v>
          </cell>
        </row>
        <row r="180">
          <cell r="A180">
            <v>70290</v>
          </cell>
          <cell r="B180" t="str">
            <v>Expenses</v>
          </cell>
          <cell r="C180" t="str">
            <v>Other Operating Expenses</v>
          </cell>
          <cell r="D180" t="str">
            <v>Travel</v>
          </cell>
          <cell r="E180" t="str">
            <v>Individual Vehicle Rental</v>
          </cell>
        </row>
        <row r="181">
          <cell r="A181">
            <v>70295</v>
          </cell>
          <cell r="B181" t="str">
            <v>Expenses</v>
          </cell>
          <cell r="C181" t="str">
            <v>Other Operating Expenses</v>
          </cell>
          <cell r="D181" t="str">
            <v>Travel</v>
          </cell>
          <cell r="E181" t="str">
            <v>Individual Recruiting Travel</v>
          </cell>
        </row>
        <row r="182">
          <cell r="A182">
            <v>70296</v>
          </cell>
          <cell r="B182" t="str">
            <v>Expenses</v>
          </cell>
          <cell r="C182" t="str">
            <v>Other Operating Expenses</v>
          </cell>
          <cell r="D182" t="str">
            <v>Travel</v>
          </cell>
          <cell r="E182" t="str">
            <v>Individual Recruiting AirFareTravel</v>
          </cell>
        </row>
        <row r="183">
          <cell r="A183">
            <v>70300</v>
          </cell>
          <cell r="B183" t="str">
            <v>Expenses</v>
          </cell>
          <cell r="C183" t="str">
            <v>Other Operating Expenses</v>
          </cell>
          <cell r="D183" t="str">
            <v>Travel</v>
          </cell>
          <cell r="E183" t="str">
            <v>Team/Group Travel Airfare</v>
          </cell>
        </row>
        <row r="184">
          <cell r="A184">
            <v>70305</v>
          </cell>
          <cell r="B184" t="str">
            <v>Expenses</v>
          </cell>
          <cell r="C184" t="str">
            <v>Other Operating Expenses</v>
          </cell>
          <cell r="D184" t="str">
            <v>Travel</v>
          </cell>
          <cell r="E184" t="str">
            <v>Team/Gr Trav AU Airplane Use Charge</v>
          </cell>
        </row>
        <row r="185">
          <cell r="A185">
            <v>70310</v>
          </cell>
          <cell r="B185" t="str">
            <v>Expenses</v>
          </cell>
          <cell r="C185" t="str">
            <v>Other Operating Expenses</v>
          </cell>
          <cell r="D185" t="str">
            <v>Travel</v>
          </cell>
          <cell r="E185" t="str">
            <v>Band Travel</v>
          </cell>
        </row>
        <row r="186">
          <cell r="A186">
            <v>70315</v>
          </cell>
          <cell r="B186" t="str">
            <v>Expenses</v>
          </cell>
          <cell r="C186" t="str">
            <v>Other Operating Expenses</v>
          </cell>
          <cell r="D186" t="str">
            <v>Travel</v>
          </cell>
          <cell r="E186" t="str">
            <v>Team/Group Foreign Travel</v>
          </cell>
        </row>
        <row r="187">
          <cell r="A187">
            <v>70320</v>
          </cell>
          <cell r="B187" t="str">
            <v>Expenses</v>
          </cell>
          <cell r="C187" t="str">
            <v>Other Operating Expenses</v>
          </cell>
          <cell r="D187" t="str">
            <v>Travel</v>
          </cell>
          <cell r="E187" t="str">
            <v>Team/Group In-State Travel</v>
          </cell>
        </row>
        <row r="188">
          <cell r="A188">
            <v>70325</v>
          </cell>
          <cell r="B188" t="str">
            <v>Expenses</v>
          </cell>
          <cell r="C188" t="str">
            <v>Other Operating Expenses</v>
          </cell>
          <cell r="D188" t="str">
            <v>Travel</v>
          </cell>
          <cell r="E188" t="str">
            <v>Team/Group Out-of-State Travel</v>
          </cell>
        </row>
        <row r="189">
          <cell r="A189">
            <v>70330</v>
          </cell>
          <cell r="B189" t="str">
            <v>Expenses</v>
          </cell>
          <cell r="C189" t="str">
            <v>Other Operating Expenses</v>
          </cell>
          <cell r="D189" t="str">
            <v>Travel</v>
          </cell>
          <cell r="E189" t="str">
            <v>Team/Group Vehicle Rental</v>
          </cell>
        </row>
        <row r="190">
          <cell r="A190">
            <v>70335</v>
          </cell>
          <cell r="B190" t="str">
            <v>Expenses</v>
          </cell>
          <cell r="C190" t="str">
            <v>Other Operating Expenses</v>
          </cell>
          <cell r="D190" t="str">
            <v>Travel</v>
          </cell>
          <cell r="E190" t="str">
            <v>Team/Group Recruiting Travel</v>
          </cell>
        </row>
        <row r="191">
          <cell r="A191">
            <v>70750</v>
          </cell>
          <cell r="B191" t="str">
            <v>Expenses</v>
          </cell>
          <cell r="C191" t="str">
            <v>Other Operating Expenses</v>
          </cell>
          <cell r="D191" t="str">
            <v>Subcontracts</v>
          </cell>
          <cell r="E191" t="str">
            <v>Subcontracts &lt;= 25K</v>
          </cell>
        </row>
        <row r="192">
          <cell r="A192">
            <v>70760</v>
          </cell>
          <cell r="B192" t="str">
            <v>Expenses</v>
          </cell>
          <cell r="C192" t="str">
            <v>Other Operating Expenses</v>
          </cell>
          <cell r="D192" t="str">
            <v>Subcontracts</v>
          </cell>
          <cell r="E192" t="str">
            <v>Subcontracts &gt; 25K</v>
          </cell>
        </row>
        <row r="193">
          <cell r="A193">
            <v>70790</v>
          </cell>
          <cell r="B193" t="str">
            <v>Expenses</v>
          </cell>
          <cell r="C193" t="str">
            <v>Other Operating Expenses</v>
          </cell>
          <cell r="D193" t="str">
            <v>Subcontracts</v>
          </cell>
          <cell r="E193" t="str">
            <v>Foreign Subcontracts &lt;=25K</v>
          </cell>
        </row>
        <row r="194">
          <cell r="A194">
            <v>70791</v>
          </cell>
          <cell r="B194" t="str">
            <v>Expenses</v>
          </cell>
          <cell r="C194" t="str">
            <v>Other Operating Expenses</v>
          </cell>
          <cell r="D194" t="str">
            <v>Subcontracts</v>
          </cell>
          <cell r="E194" t="str">
            <v>Foreign Subcontract &gt;25K</v>
          </cell>
        </row>
        <row r="195">
          <cell r="A195">
            <v>70780</v>
          </cell>
          <cell r="B195" t="str">
            <v>Expenses</v>
          </cell>
          <cell r="C195" t="str">
            <v>Other Operating Expenses</v>
          </cell>
          <cell r="D195" t="str">
            <v>Printing</v>
          </cell>
          <cell r="E195" t="str">
            <v>Office Printing</v>
          </cell>
        </row>
        <row r="196">
          <cell r="A196">
            <v>70781</v>
          </cell>
          <cell r="B196" t="str">
            <v>Expenses</v>
          </cell>
          <cell r="C196" t="str">
            <v>Other Operating Expenses</v>
          </cell>
          <cell r="D196" t="str">
            <v>Printing</v>
          </cell>
          <cell r="E196" t="str">
            <v>Flyers/Posters/Ads - Printing</v>
          </cell>
        </row>
        <row r="197">
          <cell r="A197">
            <v>70782</v>
          </cell>
          <cell r="B197" t="str">
            <v>Expenses</v>
          </cell>
          <cell r="C197" t="str">
            <v>Other Operating Expenses</v>
          </cell>
          <cell r="D197" t="str">
            <v>Printing</v>
          </cell>
          <cell r="E197" t="str">
            <v>Brochures - Printing</v>
          </cell>
        </row>
        <row r="198">
          <cell r="A198">
            <v>70783</v>
          </cell>
          <cell r="B198" t="str">
            <v>Expenses</v>
          </cell>
          <cell r="C198" t="str">
            <v>Other Operating Expenses</v>
          </cell>
          <cell r="D198" t="str">
            <v>Printing</v>
          </cell>
          <cell r="E198" t="str">
            <v>Newsletters - Printing</v>
          </cell>
        </row>
        <row r="199">
          <cell r="A199">
            <v>70784</v>
          </cell>
          <cell r="B199" t="str">
            <v>Expenses</v>
          </cell>
          <cell r="C199" t="str">
            <v>Other Operating Expenses</v>
          </cell>
          <cell r="D199" t="str">
            <v>Printing</v>
          </cell>
          <cell r="E199" t="str">
            <v>Magazines - Printing</v>
          </cell>
        </row>
        <row r="200">
          <cell r="A200">
            <v>70525</v>
          </cell>
          <cell r="B200" t="str">
            <v>Expenses</v>
          </cell>
          <cell r="C200" t="str">
            <v>Other Operating Expenses</v>
          </cell>
          <cell r="D200" t="str">
            <v>Professional Services</v>
          </cell>
          <cell r="E200" t="str">
            <v>Professional Services</v>
          </cell>
        </row>
        <row r="201">
          <cell r="A201">
            <v>70550</v>
          </cell>
          <cell r="B201" t="str">
            <v>Expenses</v>
          </cell>
          <cell r="C201" t="str">
            <v>Other Operating Expenses</v>
          </cell>
          <cell r="D201" t="str">
            <v>Temporary Employment Services</v>
          </cell>
          <cell r="E201" t="str">
            <v>TES-Admin/Clerical</v>
          </cell>
        </row>
        <row r="202">
          <cell r="A202">
            <v>70555</v>
          </cell>
          <cell r="B202" t="str">
            <v>Expenses</v>
          </cell>
          <cell r="C202" t="str">
            <v>Other Operating Expenses</v>
          </cell>
          <cell r="D202" t="str">
            <v>Temporary Employment Services</v>
          </cell>
          <cell r="E202" t="str">
            <v>TES- Other</v>
          </cell>
        </row>
        <row r="203">
          <cell r="A203">
            <v>70825</v>
          </cell>
          <cell r="B203" t="str">
            <v>Expenses</v>
          </cell>
          <cell r="C203" t="str">
            <v>Other Operating Expenses</v>
          </cell>
          <cell r="D203" t="str">
            <v>Interest Expense</v>
          </cell>
          <cell r="E203" t="str">
            <v>Interest Expense</v>
          </cell>
        </row>
        <row r="204">
          <cell r="A204">
            <v>70950</v>
          </cell>
          <cell r="B204" t="str">
            <v>Expenses</v>
          </cell>
          <cell r="C204" t="str">
            <v>Other Operating Expenses</v>
          </cell>
          <cell r="D204" t="str">
            <v>Purchases for Resale</v>
          </cell>
          <cell r="E204" t="str">
            <v>Purchases for Resale</v>
          </cell>
        </row>
        <row r="205">
          <cell r="A205">
            <v>70050</v>
          </cell>
          <cell r="B205" t="str">
            <v>Expenses</v>
          </cell>
          <cell r="C205" t="str">
            <v>Other Operating Expenses</v>
          </cell>
          <cell r="D205" t="str">
            <v>Other Operating Expenses</v>
          </cell>
          <cell r="E205" t="str">
            <v>Cell Phones &amp; Push to Talk</v>
          </cell>
        </row>
        <row r="206">
          <cell r="A206">
            <v>70055</v>
          </cell>
          <cell r="B206" t="str">
            <v>Expenses</v>
          </cell>
          <cell r="C206" t="str">
            <v>Other Operating Expenses</v>
          </cell>
          <cell r="D206" t="str">
            <v>Other Operating Expenses</v>
          </cell>
          <cell r="E206" t="str">
            <v>Express Mail</v>
          </cell>
        </row>
        <row r="207">
          <cell r="A207">
            <v>70060</v>
          </cell>
          <cell r="B207" t="str">
            <v>Expenses</v>
          </cell>
          <cell r="C207" t="str">
            <v>Other Operating Expenses</v>
          </cell>
          <cell r="D207" t="str">
            <v>Other Operating Expenses</v>
          </cell>
          <cell r="E207" t="str">
            <v>Freight</v>
          </cell>
        </row>
        <row r="208">
          <cell r="A208">
            <v>70065</v>
          </cell>
          <cell r="B208" t="str">
            <v>Expenses</v>
          </cell>
          <cell r="C208" t="str">
            <v>Other Operating Expenses</v>
          </cell>
          <cell r="D208" t="str">
            <v>Other Operating Expenses</v>
          </cell>
          <cell r="E208" t="str">
            <v>Pagers</v>
          </cell>
        </row>
        <row r="209">
          <cell r="A209">
            <v>70070</v>
          </cell>
          <cell r="B209" t="str">
            <v>Expenses</v>
          </cell>
          <cell r="C209" t="str">
            <v>Other Operating Expenses</v>
          </cell>
          <cell r="D209" t="str">
            <v>Other Operating Expenses</v>
          </cell>
          <cell r="E209" t="str">
            <v>Postage</v>
          </cell>
        </row>
        <row r="210">
          <cell r="A210">
            <v>70075</v>
          </cell>
          <cell r="B210" t="str">
            <v>Expenses</v>
          </cell>
          <cell r="C210" t="str">
            <v>Other Operating Expenses</v>
          </cell>
          <cell r="D210" t="str">
            <v>Other Operating Expenses</v>
          </cell>
          <cell r="E210" t="str">
            <v>Satellite Uplink charges</v>
          </cell>
        </row>
        <row r="211">
          <cell r="A211">
            <v>70080</v>
          </cell>
          <cell r="B211" t="str">
            <v>Expenses</v>
          </cell>
          <cell r="C211" t="str">
            <v>Other Operating Expenses</v>
          </cell>
          <cell r="D211" t="str">
            <v>Other Operating Expenses</v>
          </cell>
          <cell r="E211" t="str">
            <v>Telephone/Telegraph</v>
          </cell>
        </row>
        <row r="212">
          <cell r="A212">
            <v>70200</v>
          </cell>
          <cell r="B212" t="str">
            <v>Expenses</v>
          </cell>
          <cell r="C212" t="str">
            <v>Other Operating Expenses</v>
          </cell>
          <cell r="D212" t="str">
            <v>Other Operating Expenses</v>
          </cell>
          <cell r="E212" t="str">
            <v>Building Materials</v>
          </cell>
        </row>
        <row r="213">
          <cell r="A213">
            <v>70205</v>
          </cell>
          <cell r="B213" t="str">
            <v>Expenses</v>
          </cell>
          <cell r="C213" t="str">
            <v>Other Operating Expenses</v>
          </cell>
          <cell r="D213" t="str">
            <v>Other Operating Expenses</v>
          </cell>
          <cell r="E213" t="str">
            <v>Facilites Materials Reimbursement</v>
          </cell>
        </row>
        <row r="214">
          <cell r="A214">
            <v>70210</v>
          </cell>
          <cell r="B214" t="str">
            <v>Expenses</v>
          </cell>
          <cell r="C214" t="str">
            <v>Other Operating Expenses</v>
          </cell>
          <cell r="D214" t="str">
            <v>Other Operating Expenses</v>
          </cell>
          <cell r="E214" t="str">
            <v>Farm Vehicle Supplies</v>
          </cell>
        </row>
        <row r="215">
          <cell r="A215">
            <v>70215</v>
          </cell>
          <cell r="B215" t="str">
            <v>Expenses</v>
          </cell>
          <cell r="C215" t="str">
            <v>Other Operating Expenses</v>
          </cell>
          <cell r="D215" t="str">
            <v>Other Operating Expenses</v>
          </cell>
          <cell r="E215" t="str">
            <v>Janitorial Supplies</v>
          </cell>
        </row>
        <row r="216">
          <cell r="A216">
            <v>70220</v>
          </cell>
          <cell r="B216" t="str">
            <v>Expenses</v>
          </cell>
          <cell r="C216" t="str">
            <v>Other Operating Expenses</v>
          </cell>
          <cell r="D216" t="str">
            <v>Other Operating Expenses</v>
          </cell>
          <cell r="E216" t="str">
            <v>Landscape Materials</v>
          </cell>
        </row>
        <row r="217">
          <cell r="A217">
            <v>70225</v>
          </cell>
          <cell r="B217" t="str">
            <v>Expenses</v>
          </cell>
          <cell r="C217" t="str">
            <v>Other Operating Expenses</v>
          </cell>
          <cell r="D217" t="str">
            <v>Other Operating Expenses</v>
          </cell>
          <cell r="E217" t="str">
            <v>Other Vehicle Supplies</v>
          </cell>
        </row>
        <row r="218">
          <cell r="A218">
            <v>70275</v>
          </cell>
          <cell r="B218" t="str">
            <v>Expenses</v>
          </cell>
          <cell r="C218" t="str">
            <v>Other Operating Expenses</v>
          </cell>
          <cell r="D218" t="str">
            <v>Other Operating Expenses</v>
          </cell>
          <cell r="E218" t="str">
            <v>Indiv Registration Fee-Non Travel</v>
          </cell>
        </row>
        <row r="219">
          <cell r="A219">
            <v>70350</v>
          </cell>
          <cell r="B219" t="str">
            <v>Expenses</v>
          </cell>
          <cell r="C219" t="str">
            <v>Other Operating Expenses</v>
          </cell>
          <cell r="D219" t="str">
            <v>Other Operating Expenses</v>
          </cell>
          <cell r="E219" t="str">
            <v>Business Meals</v>
          </cell>
        </row>
        <row r="220">
          <cell r="A220">
            <v>70355</v>
          </cell>
          <cell r="B220" t="str">
            <v>Expenses</v>
          </cell>
          <cell r="C220" t="str">
            <v>Other Operating Expenses</v>
          </cell>
          <cell r="D220" t="str">
            <v>Other Operating Expenses</v>
          </cell>
          <cell r="E220" t="str">
            <v>Flowers</v>
          </cell>
        </row>
        <row r="221">
          <cell r="A221">
            <v>70360</v>
          </cell>
          <cell r="B221" t="str">
            <v>Expenses</v>
          </cell>
          <cell r="C221" t="str">
            <v>Other Operating Expenses</v>
          </cell>
          <cell r="D221" t="str">
            <v>Other Operating Expenses</v>
          </cell>
          <cell r="E221" t="str">
            <v>Guest Meals</v>
          </cell>
        </row>
        <row r="222">
          <cell r="A222">
            <v>70365</v>
          </cell>
          <cell r="B222" t="str">
            <v>Expenses</v>
          </cell>
          <cell r="C222" t="str">
            <v>Other Operating Expenses</v>
          </cell>
          <cell r="D222" t="str">
            <v>Other Operating Expenses</v>
          </cell>
          <cell r="E222" t="str">
            <v>Other Entertainment Expenses</v>
          </cell>
        </row>
        <row r="223">
          <cell r="A223">
            <v>70370</v>
          </cell>
          <cell r="B223" t="str">
            <v>Expenses</v>
          </cell>
          <cell r="C223" t="str">
            <v>Other Operating Expenses</v>
          </cell>
          <cell r="D223" t="str">
            <v>Other Operating Expenses</v>
          </cell>
          <cell r="E223" t="str">
            <v>AUHDCC Lodging for Official Guests</v>
          </cell>
        </row>
        <row r="224">
          <cell r="A224">
            <v>70410</v>
          </cell>
          <cell r="B224" t="str">
            <v>Expenses</v>
          </cell>
          <cell r="C224" t="str">
            <v>Other Operating Expenses</v>
          </cell>
          <cell r="D224" t="str">
            <v>Other Operating Expenses</v>
          </cell>
          <cell r="E224" t="str">
            <v>Non-Taxable Moving Expenses</v>
          </cell>
        </row>
        <row r="225">
          <cell r="A225">
            <v>70420</v>
          </cell>
          <cell r="B225" t="str">
            <v>Expenses</v>
          </cell>
          <cell r="C225" t="str">
            <v>Other Operating Expenses</v>
          </cell>
          <cell r="D225" t="str">
            <v>Other Operating Expenses</v>
          </cell>
          <cell r="E225" t="str">
            <v>Taxable Moving Expenses</v>
          </cell>
        </row>
        <row r="226">
          <cell r="A226">
            <v>70450</v>
          </cell>
          <cell r="B226" t="str">
            <v>Expenses</v>
          </cell>
          <cell r="C226" t="str">
            <v>Other Operating Expenses</v>
          </cell>
          <cell r="D226" t="str">
            <v>Other Operating Expenses</v>
          </cell>
          <cell r="E226" t="str">
            <v>Employee Awards</v>
          </cell>
        </row>
        <row r="227">
          <cell r="A227">
            <v>70455</v>
          </cell>
          <cell r="B227" t="str">
            <v>Expenses</v>
          </cell>
          <cell r="C227" t="str">
            <v>Other Operating Expenses</v>
          </cell>
          <cell r="D227" t="str">
            <v>Other Operating Expenses</v>
          </cell>
          <cell r="E227" t="str">
            <v>Non-Employee Awards</v>
          </cell>
        </row>
        <row r="228">
          <cell r="A228">
            <v>70500</v>
          </cell>
          <cell r="B228" t="str">
            <v>Expenses</v>
          </cell>
          <cell r="C228" t="str">
            <v>Other Operating Expenses</v>
          </cell>
          <cell r="D228" t="str">
            <v>Other Operating Expenses</v>
          </cell>
          <cell r="E228" t="str">
            <v>Honorariums</v>
          </cell>
        </row>
        <row r="229">
          <cell r="A229">
            <v>70505</v>
          </cell>
          <cell r="B229" t="str">
            <v>Expenses</v>
          </cell>
          <cell r="C229" t="str">
            <v>Other Operating Expenses</v>
          </cell>
          <cell r="D229" t="str">
            <v>Other Operating Expenses</v>
          </cell>
          <cell r="E229" t="str">
            <v>Legal Expenses-Attorney Fees Only</v>
          </cell>
        </row>
        <row r="230">
          <cell r="A230">
            <v>70510</v>
          </cell>
          <cell r="B230" t="str">
            <v>Expenses</v>
          </cell>
          <cell r="C230" t="str">
            <v>Other Operating Expenses</v>
          </cell>
          <cell r="D230" t="str">
            <v>Other Operating Expenses</v>
          </cell>
          <cell r="E230" t="str">
            <v>Medical Expenses</v>
          </cell>
        </row>
        <row r="231">
          <cell r="A231">
            <v>70515</v>
          </cell>
          <cell r="B231" t="str">
            <v>Expenses</v>
          </cell>
          <cell r="C231" t="str">
            <v>Other Operating Expenses</v>
          </cell>
          <cell r="D231" t="str">
            <v>Other Operating Expenses</v>
          </cell>
          <cell r="E231" t="str">
            <v>Non-Student Stipends</v>
          </cell>
        </row>
        <row r="232">
          <cell r="A232">
            <v>70520</v>
          </cell>
          <cell r="B232" t="str">
            <v>Expenses</v>
          </cell>
          <cell r="C232" t="str">
            <v>Other Operating Expenses</v>
          </cell>
          <cell r="D232" t="str">
            <v>Other Operating Expenses</v>
          </cell>
          <cell r="E232" t="str">
            <v>Participant Costs</v>
          </cell>
        </row>
        <row r="233">
          <cell r="A233">
            <v>70530</v>
          </cell>
          <cell r="B233" t="str">
            <v>Expenses</v>
          </cell>
          <cell r="C233" t="str">
            <v>Other Operating Expenses</v>
          </cell>
          <cell r="D233" t="str">
            <v>Other Operating Expenses</v>
          </cell>
          <cell r="E233" t="str">
            <v>Royalties</v>
          </cell>
        </row>
        <row r="234">
          <cell r="A234">
            <v>70535</v>
          </cell>
          <cell r="B234" t="str">
            <v>Expenses</v>
          </cell>
          <cell r="C234" t="str">
            <v>Other Operating Expenses</v>
          </cell>
          <cell r="D234" t="str">
            <v>Other Operating Expenses</v>
          </cell>
          <cell r="E234" t="str">
            <v>Security</v>
          </cell>
        </row>
        <row r="235">
          <cell r="A235">
            <v>70540</v>
          </cell>
          <cell r="B235" t="str">
            <v>Expenses</v>
          </cell>
          <cell r="C235" t="str">
            <v>Other Operating Expenses</v>
          </cell>
          <cell r="D235" t="str">
            <v>Other Operating Expenses</v>
          </cell>
          <cell r="E235" t="str">
            <v>Other Reportable/Taxable Payments</v>
          </cell>
        </row>
        <row r="236">
          <cell r="A236">
            <v>70545</v>
          </cell>
          <cell r="B236" t="str">
            <v>Expenses</v>
          </cell>
          <cell r="C236" t="str">
            <v>Other Operating Expenses</v>
          </cell>
          <cell r="D236" t="str">
            <v>Other Operating Expenses</v>
          </cell>
          <cell r="E236" t="str">
            <v>Accounting Fees</v>
          </cell>
        </row>
        <row r="237">
          <cell r="A237">
            <v>70548</v>
          </cell>
          <cell r="B237" t="str">
            <v>Expenses</v>
          </cell>
          <cell r="C237" t="str">
            <v>Other Operating Expenses</v>
          </cell>
          <cell r="D237" t="str">
            <v>Other Operating Expenses</v>
          </cell>
          <cell r="E237" t="str">
            <v>Professional FundRaising Fee</v>
          </cell>
        </row>
        <row r="238">
          <cell r="A238">
            <v>70600</v>
          </cell>
          <cell r="B238" t="str">
            <v>Expenses</v>
          </cell>
          <cell r="C238" t="str">
            <v>Other Operating Expenses</v>
          </cell>
          <cell r="D238" t="str">
            <v>Other Operating Expenses</v>
          </cell>
          <cell r="E238" t="str">
            <v>Athletic Supplies</v>
          </cell>
        </row>
        <row r="239">
          <cell r="A239">
            <v>70601</v>
          </cell>
          <cell r="B239" t="str">
            <v>Expenses</v>
          </cell>
          <cell r="C239" t="str">
            <v>Other Operating Expenses</v>
          </cell>
          <cell r="D239" t="str">
            <v>Other Operating Expenses</v>
          </cell>
          <cell r="E239" t="str">
            <v>Athletic Apparel</v>
          </cell>
        </row>
        <row r="240">
          <cell r="A240">
            <v>70605</v>
          </cell>
          <cell r="B240" t="str">
            <v>Expenses</v>
          </cell>
          <cell r="C240" t="str">
            <v>Other Operating Expenses</v>
          </cell>
          <cell r="D240" t="str">
            <v>Other Operating Expenses</v>
          </cell>
          <cell r="E240" t="str">
            <v>Game General Expenses</v>
          </cell>
        </row>
        <row r="241">
          <cell r="A241">
            <v>70610</v>
          </cell>
          <cell r="B241" t="str">
            <v>Expenses</v>
          </cell>
          <cell r="C241" t="str">
            <v>Other Operating Expenses</v>
          </cell>
          <cell r="D241" t="str">
            <v>Other Operating Expenses</v>
          </cell>
          <cell r="E241" t="str">
            <v>Game Officials</v>
          </cell>
        </row>
        <row r="242">
          <cell r="A242">
            <v>70615</v>
          </cell>
          <cell r="B242" t="str">
            <v>Expenses</v>
          </cell>
          <cell r="C242" t="str">
            <v>Other Operating Expenses</v>
          </cell>
          <cell r="D242" t="str">
            <v>Other Operating Expenses</v>
          </cell>
          <cell r="E242" t="str">
            <v>Game Settlements</v>
          </cell>
        </row>
        <row r="243">
          <cell r="A243">
            <v>70650</v>
          </cell>
          <cell r="B243" t="str">
            <v>Expenses</v>
          </cell>
          <cell r="C243" t="str">
            <v>Other Operating Expenses</v>
          </cell>
          <cell r="D243" t="str">
            <v>Other Operating Expenses</v>
          </cell>
          <cell r="E243" t="str">
            <v>Institutional Memberships</v>
          </cell>
        </row>
        <row r="244">
          <cell r="A244">
            <v>70655</v>
          </cell>
          <cell r="B244" t="str">
            <v>Expenses</v>
          </cell>
          <cell r="C244" t="str">
            <v>Other Operating Expenses</v>
          </cell>
          <cell r="D244" t="str">
            <v>Other Operating Expenses</v>
          </cell>
          <cell r="E244" t="str">
            <v>Individual Memberships</v>
          </cell>
        </row>
        <row r="245">
          <cell r="A245">
            <v>70660</v>
          </cell>
          <cell r="B245" t="str">
            <v>Expenses</v>
          </cell>
          <cell r="C245" t="str">
            <v>Other Operating Expenses</v>
          </cell>
          <cell r="D245" t="str">
            <v>Other Operating Expenses</v>
          </cell>
          <cell r="E245" t="str">
            <v>Taxable Memberships and Dues</v>
          </cell>
        </row>
        <row r="246">
          <cell r="A246">
            <v>70700</v>
          </cell>
          <cell r="B246" t="str">
            <v>Expenses</v>
          </cell>
          <cell r="C246" t="str">
            <v>Other Operating Expenses</v>
          </cell>
          <cell r="D246" t="str">
            <v>Other Operating Expenses</v>
          </cell>
          <cell r="E246" t="str">
            <v>Job Vacancy Advertisements</v>
          </cell>
        </row>
        <row r="247">
          <cell r="A247">
            <v>70710</v>
          </cell>
          <cell r="B247" t="str">
            <v>Expenses</v>
          </cell>
          <cell r="C247" t="str">
            <v>Other Operating Expenses</v>
          </cell>
          <cell r="D247" t="str">
            <v>Other Operating Expenses</v>
          </cell>
          <cell r="E247" t="str">
            <v>Program Promotional Expenses</v>
          </cell>
        </row>
        <row r="248">
          <cell r="A248">
            <v>70761</v>
          </cell>
          <cell r="B248" t="str">
            <v>Expenses</v>
          </cell>
          <cell r="C248" t="str">
            <v>Other Operating Expenses</v>
          </cell>
          <cell r="D248" t="str">
            <v>Other Operating Expenses</v>
          </cell>
          <cell r="E248" t="str">
            <v>Voice-Internal Charges</v>
          </cell>
        </row>
        <row r="249">
          <cell r="A249">
            <v>70762</v>
          </cell>
          <cell r="B249" t="str">
            <v>Expenses</v>
          </cell>
          <cell r="C249" t="str">
            <v>Other Operating Expenses</v>
          </cell>
          <cell r="D249" t="str">
            <v>Other Operating Expenses</v>
          </cell>
          <cell r="E249" t="str">
            <v>Data-Internal Charges</v>
          </cell>
        </row>
        <row r="250">
          <cell r="A250">
            <v>70763</v>
          </cell>
          <cell r="B250" t="str">
            <v>Expenses</v>
          </cell>
          <cell r="C250" t="str">
            <v>Other Operating Expenses</v>
          </cell>
          <cell r="D250" t="str">
            <v>Other Operating Expenses</v>
          </cell>
          <cell r="E250" t="str">
            <v>Cable-Internal Charges</v>
          </cell>
        </row>
        <row r="251">
          <cell r="A251">
            <v>70764</v>
          </cell>
          <cell r="B251" t="str">
            <v>Expenses</v>
          </cell>
          <cell r="C251" t="str">
            <v>Other Operating Expenses</v>
          </cell>
          <cell r="D251" t="str">
            <v>Other Operating Expenses</v>
          </cell>
          <cell r="E251" t="str">
            <v>Multimedia Classroom Design-Interna</v>
          </cell>
        </row>
        <row r="252">
          <cell r="A252">
            <v>70765</v>
          </cell>
          <cell r="B252" t="str">
            <v>Expenses</v>
          </cell>
          <cell r="C252" t="str">
            <v>Other Operating Expenses</v>
          </cell>
          <cell r="D252" t="str">
            <v>Other Operating Expenses</v>
          </cell>
          <cell r="E252" t="str">
            <v>Media Production Group-Internal</v>
          </cell>
        </row>
        <row r="253">
          <cell r="A253">
            <v>70766</v>
          </cell>
          <cell r="B253" t="str">
            <v>Expenses</v>
          </cell>
          <cell r="C253" t="str">
            <v>Other Operating Expenses</v>
          </cell>
          <cell r="D253" t="str">
            <v>Other Operating Expenses</v>
          </cell>
          <cell r="E253" t="str">
            <v>Miscellaneous Communications-Intern</v>
          </cell>
        </row>
        <row r="254">
          <cell r="A254">
            <v>70767</v>
          </cell>
          <cell r="B254" t="str">
            <v>Expenses</v>
          </cell>
          <cell r="C254" t="str">
            <v>Other Operating Expenses</v>
          </cell>
          <cell r="D254" t="str">
            <v>Other Operating Expenses</v>
          </cell>
          <cell r="E254" t="str">
            <v>Cell-Internal Charges</v>
          </cell>
        </row>
        <row r="255">
          <cell r="A255">
            <v>70768</v>
          </cell>
          <cell r="B255" t="str">
            <v>Expenses</v>
          </cell>
          <cell r="C255" t="str">
            <v>Other Operating Expenses</v>
          </cell>
          <cell r="D255" t="str">
            <v>Other Operating Expenses</v>
          </cell>
          <cell r="E255" t="str">
            <v>MRI Machines-Internal Charges</v>
          </cell>
        </row>
        <row r="256">
          <cell r="A256">
            <v>70770</v>
          </cell>
          <cell r="B256" t="str">
            <v>Expenses</v>
          </cell>
          <cell r="C256" t="str">
            <v>Other Operating Expenses</v>
          </cell>
          <cell r="D256" t="str">
            <v>Other Operating Expenses</v>
          </cell>
          <cell r="E256" t="str">
            <v>Other Internal Charges/Services</v>
          </cell>
        </row>
        <row r="257">
          <cell r="A257">
            <v>70771</v>
          </cell>
          <cell r="B257" t="str">
            <v>Expenses</v>
          </cell>
          <cell r="C257" t="str">
            <v>Other Operating Expenses</v>
          </cell>
          <cell r="D257" t="str">
            <v>Other Operating Expenses</v>
          </cell>
          <cell r="E257" t="str">
            <v>Imaging Services-Internal Charges</v>
          </cell>
        </row>
        <row r="258">
          <cell r="A258">
            <v>70772</v>
          </cell>
          <cell r="B258" t="str">
            <v>Expenses</v>
          </cell>
          <cell r="C258" t="str">
            <v>Other Operating Expenses</v>
          </cell>
          <cell r="D258" t="str">
            <v>Other Operating Expenses</v>
          </cell>
          <cell r="E258" t="str">
            <v>Medical Services-Internal Charges</v>
          </cell>
        </row>
        <row r="259">
          <cell r="A259">
            <v>70773</v>
          </cell>
          <cell r="B259" t="str">
            <v>Expenses</v>
          </cell>
          <cell r="C259" t="str">
            <v>Other Operating Expenses</v>
          </cell>
          <cell r="D259" t="str">
            <v>Other Operating Expenses</v>
          </cell>
          <cell r="E259" t="str">
            <v>Pavement Testing Service-Internal</v>
          </cell>
        </row>
        <row r="260">
          <cell r="A260">
            <v>70774</v>
          </cell>
          <cell r="B260" t="str">
            <v>Expenses</v>
          </cell>
          <cell r="C260" t="str">
            <v>Other Operating Expenses</v>
          </cell>
          <cell r="D260" t="str">
            <v>Other Operating Expenses</v>
          </cell>
          <cell r="E260" t="str">
            <v>Plant Analysis Service-Internal</v>
          </cell>
        </row>
        <row r="261">
          <cell r="A261">
            <v>70775</v>
          </cell>
          <cell r="B261" t="str">
            <v>Expenses</v>
          </cell>
          <cell r="C261" t="str">
            <v>Other Operating Expenses</v>
          </cell>
          <cell r="D261" t="str">
            <v>Other Operating Expenses</v>
          </cell>
          <cell r="E261" t="str">
            <v>Sampling Service-Internal Charges</v>
          </cell>
        </row>
        <row r="262">
          <cell r="A262">
            <v>70776</v>
          </cell>
          <cell r="B262" t="str">
            <v>Expenses</v>
          </cell>
          <cell r="C262" t="str">
            <v>Other Operating Expenses</v>
          </cell>
          <cell r="D262" t="str">
            <v>Other Operating Expenses</v>
          </cell>
          <cell r="E262" t="str">
            <v>Soil Testing Service-Internal Charg</v>
          </cell>
        </row>
        <row r="263">
          <cell r="A263">
            <v>70777</v>
          </cell>
          <cell r="B263" t="str">
            <v>Expenses</v>
          </cell>
          <cell r="C263" t="str">
            <v>Other Operating Expenses</v>
          </cell>
          <cell r="D263" t="str">
            <v>Other Operating Expenses</v>
          </cell>
          <cell r="E263" t="str">
            <v>Electron Microscopy-Internal Charge</v>
          </cell>
        </row>
        <row r="264">
          <cell r="A264">
            <v>70778</v>
          </cell>
          <cell r="B264" t="str">
            <v>Expenses</v>
          </cell>
          <cell r="C264" t="str">
            <v>Other Operating Expenses</v>
          </cell>
          <cell r="D264" t="str">
            <v>Other Operating Expenses</v>
          </cell>
          <cell r="E264" t="str">
            <v>Transit Charter-Internal Charges</v>
          </cell>
        </row>
        <row r="265">
          <cell r="A265">
            <v>70779</v>
          </cell>
          <cell r="B265" t="str">
            <v>Expenses</v>
          </cell>
          <cell r="C265" t="str">
            <v>Other Operating Expenses</v>
          </cell>
          <cell r="D265" t="str">
            <v>Other Operating Expenses</v>
          </cell>
          <cell r="E265" t="str">
            <v>Airplane Charter-Internal Charges</v>
          </cell>
        </row>
        <row r="266">
          <cell r="A266">
            <v>70805</v>
          </cell>
          <cell r="B266" t="str">
            <v>Expenses</v>
          </cell>
          <cell r="C266" t="str">
            <v>Other Operating Expenses</v>
          </cell>
          <cell r="D266" t="str">
            <v>Other Operating Expenses</v>
          </cell>
          <cell r="E266" t="str">
            <v>AU Hosted Conference Meals</v>
          </cell>
        </row>
        <row r="267">
          <cell r="A267">
            <v>70810</v>
          </cell>
          <cell r="B267" t="str">
            <v>Expenses</v>
          </cell>
          <cell r="C267" t="str">
            <v>Other Operating Expenses</v>
          </cell>
          <cell r="D267" t="str">
            <v>Other Operating Expenses</v>
          </cell>
          <cell r="E267" t="str">
            <v>Bad Debt Expense</v>
          </cell>
        </row>
        <row r="268">
          <cell r="A268">
            <v>70812</v>
          </cell>
          <cell r="B268" t="str">
            <v>Expenses</v>
          </cell>
          <cell r="C268" t="str">
            <v>Other Operating Expenses</v>
          </cell>
          <cell r="D268" t="str">
            <v>Other Operating Expenses</v>
          </cell>
          <cell r="E268" t="str">
            <v>Loan Cancellations</v>
          </cell>
        </row>
        <row r="269">
          <cell r="A269">
            <v>70815</v>
          </cell>
          <cell r="B269" t="str">
            <v>Expenses</v>
          </cell>
          <cell r="C269" t="str">
            <v>Other Operating Expenses</v>
          </cell>
          <cell r="D269" t="str">
            <v>Other Operating Expenses</v>
          </cell>
          <cell r="E269" t="str">
            <v>Banker/Broker Fees</v>
          </cell>
        </row>
        <row r="270">
          <cell r="A270">
            <v>70816</v>
          </cell>
          <cell r="B270" t="str">
            <v>Expenses</v>
          </cell>
          <cell r="C270" t="str">
            <v>Other Operating Expenses</v>
          </cell>
          <cell r="D270" t="str">
            <v>Other Operating Expenses</v>
          </cell>
          <cell r="E270" t="str">
            <v>Credit Card Merchant Fees</v>
          </cell>
        </row>
        <row r="271">
          <cell r="A271">
            <v>70817</v>
          </cell>
          <cell r="B271" t="str">
            <v>Expenses</v>
          </cell>
          <cell r="C271" t="str">
            <v>Other Operating Expenses</v>
          </cell>
          <cell r="D271" t="str">
            <v>Other Operating Expenses</v>
          </cell>
          <cell r="E271" t="str">
            <v>Admin Collection Costs</v>
          </cell>
        </row>
        <row r="272">
          <cell r="A272">
            <v>70820</v>
          </cell>
          <cell r="B272" t="str">
            <v>Expenses</v>
          </cell>
          <cell r="C272" t="str">
            <v>Other Operating Expenses</v>
          </cell>
          <cell r="D272" t="str">
            <v>Other Operating Expenses</v>
          </cell>
          <cell r="E272" t="str">
            <v>Insurance Premiums</v>
          </cell>
        </row>
        <row r="273">
          <cell r="A273">
            <v>70830</v>
          </cell>
          <cell r="B273" t="str">
            <v>Expenses</v>
          </cell>
          <cell r="C273" t="str">
            <v>Other Operating Expenses</v>
          </cell>
          <cell r="D273" t="str">
            <v>Other Operating Expenses</v>
          </cell>
          <cell r="E273" t="str">
            <v>Refunds</v>
          </cell>
        </row>
        <row r="274">
          <cell r="A274">
            <v>70835</v>
          </cell>
          <cell r="B274" t="str">
            <v>Expenses</v>
          </cell>
          <cell r="C274" t="str">
            <v>Other Operating Expenses</v>
          </cell>
          <cell r="D274" t="str">
            <v>Other Operating Expenses</v>
          </cell>
          <cell r="E274" t="str">
            <v>Subscriptions</v>
          </cell>
        </row>
        <row r="275">
          <cell r="A275">
            <v>70840</v>
          </cell>
          <cell r="B275" t="str">
            <v>Expenses</v>
          </cell>
          <cell r="C275" t="str">
            <v>Other Operating Expenses</v>
          </cell>
          <cell r="D275" t="str">
            <v>Other Operating Expenses</v>
          </cell>
          <cell r="E275" t="str">
            <v>Taxes</v>
          </cell>
        </row>
        <row r="276">
          <cell r="A276">
            <v>70845</v>
          </cell>
          <cell r="B276" t="str">
            <v>Expenses</v>
          </cell>
          <cell r="C276" t="str">
            <v>Other Operating Expenses</v>
          </cell>
          <cell r="D276" t="str">
            <v>Other Operating Expenses</v>
          </cell>
          <cell r="E276" t="str">
            <v>Other General Admin Expenses</v>
          </cell>
        </row>
        <row r="277">
          <cell r="A277">
            <v>70850</v>
          </cell>
          <cell r="B277" t="str">
            <v>Expenses</v>
          </cell>
          <cell r="C277" t="str">
            <v>Other Operating Expenses</v>
          </cell>
          <cell r="D277" t="str">
            <v>Other Operating Expenses</v>
          </cell>
          <cell r="E277" t="str">
            <v>Books/Periodicals/Publications</v>
          </cell>
        </row>
        <row r="278">
          <cell r="A278">
            <v>70851</v>
          </cell>
          <cell r="B278" t="str">
            <v>Expenses</v>
          </cell>
          <cell r="C278" t="str">
            <v>Other Operating Expenses</v>
          </cell>
          <cell r="D278" t="str">
            <v>Other Operating Expenses</v>
          </cell>
          <cell r="E278" t="str">
            <v>Copying</v>
          </cell>
        </row>
        <row r="279">
          <cell r="A279">
            <v>70852</v>
          </cell>
          <cell r="B279" t="str">
            <v>Expenses</v>
          </cell>
          <cell r="C279" t="str">
            <v>Other Operating Expenses</v>
          </cell>
          <cell r="D279" t="str">
            <v>Other Operating Expenses</v>
          </cell>
          <cell r="E279" t="str">
            <v>Film Developing</v>
          </cell>
        </row>
        <row r="280">
          <cell r="A280">
            <v>70853</v>
          </cell>
          <cell r="B280" t="str">
            <v>Expenses</v>
          </cell>
          <cell r="C280" t="str">
            <v>Other Operating Expenses</v>
          </cell>
          <cell r="D280" t="str">
            <v>Other Operating Expenses</v>
          </cell>
          <cell r="E280" t="str">
            <v>Laundry</v>
          </cell>
        </row>
        <row r="281">
          <cell r="A281">
            <v>70854</v>
          </cell>
          <cell r="B281" t="str">
            <v>Expenses</v>
          </cell>
          <cell r="C281" t="str">
            <v>Other Operating Expenses</v>
          </cell>
          <cell r="D281" t="str">
            <v>Other Operating Expenses</v>
          </cell>
          <cell r="E281" t="str">
            <v>Library Doc Retrieval Fees</v>
          </cell>
        </row>
        <row r="282">
          <cell r="A282">
            <v>70855</v>
          </cell>
          <cell r="B282" t="str">
            <v>Expenses</v>
          </cell>
          <cell r="C282" t="str">
            <v>Other Operating Expenses</v>
          </cell>
          <cell r="D282" t="str">
            <v>Other Operating Expenses</v>
          </cell>
          <cell r="E282" t="str">
            <v>Uniform Replacement</v>
          </cell>
        </row>
        <row r="283">
          <cell r="A283">
            <v>70856</v>
          </cell>
          <cell r="B283" t="str">
            <v>Expenses</v>
          </cell>
          <cell r="C283" t="str">
            <v>Other Operating Expenses</v>
          </cell>
          <cell r="D283" t="str">
            <v>Other Operating Expenses</v>
          </cell>
          <cell r="E283" t="str">
            <v>Donations</v>
          </cell>
        </row>
        <row r="284">
          <cell r="A284">
            <v>70857</v>
          </cell>
          <cell r="B284" t="str">
            <v>Expenses</v>
          </cell>
          <cell r="C284" t="str">
            <v>Other Operating Expenses</v>
          </cell>
          <cell r="D284" t="str">
            <v>Other Operating Expenses</v>
          </cell>
          <cell r="E284" t="str">
            <v>Equipment Transfers - OIT Only</v>
          </cell>
        </row>
        <row r="285">
          <cell r="A285">
            <v>70900</v>
          </cell>
          <cell r="B285" t="str">
            <v>Expenses</v>
          </cell>
          <cell r="C285" t="str">
            <v>Other Operating Expenses</v>
          </cell>
          <cell r="D285" t="str">
            <v>Other Operating Expenses</v>
          </cell>
          <cell r="E285" t="str">
            <v>Audio Visual Materials</v>
          </cell>
        </row>
        <row r="286">
          <cell r="A286">
            <v>70910</v>
          </cell>
          <cell r="B286" t="str">
            <v>Expenses</v>
          </cell>
          <cell r="C286" t="str">
            <v>Other Operating Expenses</v>
          </cell>
          <cell r="D286" t="str">
            <v>Other Operating Expenses</v>
          </cell>
          <cell r="E286" t="str">
            <v>Award Supplies</v>
          </cell>
        </row>
        <row r="287">
          <cell r="A287">
            <v>70915</v>
          </cell>
          <cell r="B287" t="str">
            <v>Expenses</v>
          </cell>
          <cell r="C287" t="str">
            <v>Other Operating Expenses</v>
          </cell>
          <cell r="D287" t="str">
            <v>Other Operating Expenses</v>
          </cell>
          <cell r="E287" t="str">
            <v>Chemicals</v>
          </cell>
        </row>
        <row r="288">
          <cell r="A288">
            <v>70920</v>
          </cell>
          <cell r="B288" t="str">
            <v>Expenses</v>
          </cell>
          <cell r="C288" t="str">
            <v>Other Operating Expenses</v>
          </cell>
          <cell r="D288" t="str">
            <v>Other Operating Expenses</v>
          </cell>
          <cell r="E288" t="str">
            <v>Non-Liquid Gases</v>
          </cell>
        </row>
        <row r="289">
          <cell r="A289">
            <v>70925</v>
          </cell>
          <cell r="B289" t="str">
            <v>Expenses</v>
          </cell>
          <cell r="C289" t="str">
            <v>Other Operating Expenses</v>
          </cell>
          <cell r="D289" t="str">
            <v>Other Operating Expenses</v>
          </cell>
          <cell r="E289" t="str">
            <v>Fertilizer &amp; Insecticides</v>
          </cell>
        </row>
        <row r="290">
          <cell r="A290">
            <v>70930</v>
          </cell>
          <cell r="B290" t="str">
            <v>Expenses</v>
          </cell>
          <cell r="C290" t="str">
            <v>Other Operating Expenses</v>
          </cell>
          <cell r="D290" t="str">
            <v>Other Operating Expenses</v>
          </cell>
          <cell r="E290" t="str">
            <v>Liquid Fuel Gas &amp; Oil</v>
          </cell>
        </row>
        <row r="291">
          <cell r="A291">
            <v>70935</v>
          </cell>
          <cell r="B291" t="str">
            <v>Expenses</v>
          </cell>
          <cell r="C291" t="str">
            <v>Other Operating Expenses</v>
          </cell>
          <cell r="D291" t="str">
            <v>Other Operating Expenses</v>
          </cell>
          <cell r="E291" t="str">
            <v>Office Supplies</v>
          </cell>
        </row>
        <row r="292">
          <cell r="A292">
            <v>70940</v>
          </cell>
          <cell r="B292" t="str">
            <v>Expenses</v>
          </cell>
          <cell r="C292" t="str">
            <v>Other Operating Expenses</v>
          </cell>
          <cell r="D292" t="str">
            <v>Other Operating Expenses</v>
          </cell>
          <cell r="E292" t="str">
            <v>Lab &amp; Classroom Supplies</v>
          </cell>
        </row>
        <row r="293">
          <cell r="A293">
            <v>70942</v>
          </cell>
          <cell r="B293" t="str">
            <v>Expenses</v>
          </cell>
          <cell r="C293" t="str">
            <v>Other Operating Expenses</v>
          </cell>
          <cell r="D293" t="str">
            <v>Other Operating Expenses</v>
          </cell>
          <cell r="E293" t="str">
            <v>Seed for Crops</v>
          </cell>
        </row>
        <row r="294">
          <cell r="A294">
            <v>70945</v>
          </cell>
          <cell r="B294" t="str">
            <v>Expenses</v>
          </cell>
          <cell r="C294" t="str">
            <v>Other Operating Expenses</v>
          </cell>
          <cell r="D294" t="str">
            <v>Other Operating Expenses</v>
          </cell>
          <cell r="E294" t="str">
            <v>Other Expendable Supplies</v>
          </cell>
        </row>
        <row r="295">
          <cell r="A295">
            <v>70955</v>
          </cell>
          <cell r="B295" t="str">
            <v>Expenses</v>
          </cell>
          <cell r="C295" t="str">
            <v>Other Operating Expenses</v>
          </cell>
          <cell r="D295" t="str">
            <v>Other Operating Expenses</v>
          </cell>
          <cell r="E295" t="str">
            <v>Gift Shop Goods for Resale</v>
          </cell>
        </row>
        <row r="296">
          <cell r="A296">
            <v>70960</v>
          </cell>
          <cell r="B296" t="str">
            <v>Expenses</v>
          </cell>
          <cell r="C296" t="str">
            <v>Other Operating Expenses</v>
          </cell>
          <cell r="D296" t="str">
            <v>Other Operating Expenses</v>
          </cell>
          <cell r="E296" t="str">
            <v>Paper for Resale</v>
          </cell>
        </row>
        <row r="297">
          <cell r="A297">
            <v>70965</v>
          </cell>
          <cell r="B297" t="str">
            <v>Expenses</v>
          </cell>
          <cell r="C297" t="str">
            <v>Other Operating Expenses</v>
          </cell>
          <cell r="D297" t="str">
            <v>Other Operating Expenses</v>
          </cell>
          <cell r="E297" t="str">
            <v>Inventory Adjustment</v>
          </cell>
        </row>
        <row r="298">
          <cell r="A298">
            <v>71000</v>
          </cell>
          <cell r="B298" t="str">
            <v>Expenses</v>
          </cell>
          <cell r="C298" t="str">
            <v>Other Operating Expenses</v>
          </cell>
          <cell r="D298" t="str">
            <v>Other Operating Expenses</v>
          </cell>
          <cell r="E298" t="str">
            <v>Non-Capital Computer Equipment</v>
          </cell>
        </row>
        <row r="299">
          <cell r="A299">
            <v>71010</v>
          </cell>
          <cell r="B299" t="str">
            <v>Expenses</v>
          </cell>
          <cell r="C299" t="str">
            <v>Other Operating Expenses</v>
          </cell>
          <cell r="D299" t="str">
            <v>Other Operating Expenses</v>
          </cell>
          <cell r="E299" t="str">
            <v>Non-Capital Furniture</v>
          </cell>
        </row>
        <row r="300">
          <cell r="A300">
            <v>71020</v>
          </cell>
          <cell r="B300" t="str">
            <v>Expenses</v>
          </cell>
          <cell r="C300" t="str">
            <v>Other Operating Expenses</v>
          </cell>
          <cell r="D300" t="str">
            <v>Other Operating Expenses</v>
          </cell>
          <cell r="E300" t="str">
            <v>Non-Capital Other Equipment</v>
          </cell>
        </row>
        <row r="301">
          <cell r="A301">
            <v>71050</v>
          </cell>
          <cell r="B301" t="str">
            <v>Expenses</v>
          </cell>
          <cell r="C301" t="str">
            <v>Other Operating Expenses</v>
          </cell>
          <cell r="D301" t="str">
            <v>Other Operating Expenses</v>
          </cell>
          <cell r="E301" t="str">
            <v>Medical/Surgical Supplies</v>
          </cell>
        </row>
        <row r="302">
          <cell r="A302">
            <v>71060</v>
          </cell>
          <cell r="B302" t="str">
            <v>Expenses</v>
          </cell>
          <cell r="C302" t="str">
            <v>Other Operating Expenses</v>
          </cell>
          <cell r="D302" t="str">
            <v>Other Operating Expenses</v>
          </cell>
          <cell r="E302" t="str">
            <v>Pharmacy Supplies</v>
          </cell>
        </row>
        <row r="303">
          <cell r="A303">
            <v>71070</v>
          </cell>
          <cell r="B303" t="str">
            <v>Expenses</v>
          </cell>
          <cell r="C303" t="str">
            <v>Other Operating Expenses</v>
          </cell>
          <cell r="D303" t="str">
            <v>Other Operating Expenses</v>
          </cell>
          <cell r="E303" t="str">
            <v>Controlled Substances</v>
          </cell>
        </row>
        <row r="304">
          <cell r="A304">
            <v>71100</v>
          </cell>
          <cell r="B304" t="str">
            <v>Expenses</v>
          </cell>
          <cell r="C304" t="str">
            <v>Other Operating Expenses</v>
          </cell>
          <cell r="D304" t="str">
            <v>Other Operating Expenses</v>
          </cell>
          <cell r="E304" t="str">
            <v>Animal Care Per Diem</v>
          </cell>
        </row>
        <row r="305">
          <cell r="A305">
            <v>71110</v>
          </cell>
          <cell r="B305" t="str">
            <v>Expenses</v>
          </cell>
          <cell r="C305" t="str">
            <v>Other Operating Expenses</v>
          </cell>
          <cell r="D305" t="str">
            <v>Other Operating Expenses</v>
          </cell>
          <cell r="E305" t="str">
            <v>Animal Feed</v>
          </cell>
        </row>
        <row r="306">
          <cell r="A306">
            <v>71120</v>
          </cell>
          <cell r="B306" t="str">
            <v>Expenses</v>
          </cell>
          <cell r="C306" t="str">
            <v>Other Operating Expenses</v>
          </cell>
          <cell r="D306" t="str">
            <v>Other Operating Expenses</v>
          </cell>
          <cell r="E306" t="str">
            <v>Animal Purchases</v>
          </cell>
        </row>
        <row r="307">
          <cell r="A307">
            <v>71130</v>
          </cell>
          <cell r="B307" t="str">
            <v>Expenses</v>
          </cell>
          <cell r="C307" t="str">
            <v>Other Operating Expenses</v>
          </cell>
          <cell r="D307" t="str">
            <v>Other Operating Expenses</v>
          </cell>
          <cell r="E307" t="str">
            <v>Livestock Registration Fees</v>
          </cell>
        </row>
        <row r="308">
          <cell r="A308">
            <v>71150</v>
          </cell>
          <cell r="B308" t="str">
            <v>Expenses</v>
          </cell>
          <cell r="C308" t="str">
            <v>Other Operating Expenses</v>
          </cell>
          <cell r="D308" t="str">
            <v>Other Operating Expenses</v>
          </cell>
          <cell r="E308" t="str">
            <v>Computer Supplies</v>
          </cell>
        </row>
        <row r="309">
          <cell r="A309">
            <v>71160</v>
          </cell>
          <cell r="B309" t="str">
            <v>Expenses</v>
          </cell>
          <cell r="C309" t="str">
            <v>Other Operating Expenses</v>
          </cell>
          <cell r="D309" t="str">
            <v>Other Operating Expenses</v>
          </cell>
          <cell r="E309" t="str">
            <v>Computer Software Maintenance/Renew</v>
          </cell>
        </row>
        <row r="310">
          <cell r="A310">
            <v>71170</v>
          </cell>
          <cell r="B310" t="str">
            <v>Expenses</v>
          </cell>
          <cell r="C310" t="str">
            <v>Other Operating Expenses</v>
          </cell>
          <cell r="D310" t="str">
            <v>Other Operating Expenses</v>
          </cell>
          <cell r="E310" t="str">
            <v>Computer Software License Fees</v>
          </cell>
        </row>
        <row r="311">
          <cell r="A311">
            <v>73000</v>
          </cell>
          <cell r="B311" t="str">
            <v>Expenses</v>
          </cell>
          <cell r="C311" t="str">
            <v>Student Aid</v>
          </cell>
          <cell r="D311" t="str">
            <v>Student Aid</v>
          </cell>
          <cell r="E311" t="str">
            <v>Tuition Related Fees &amp; Grant Awards</v>
          </cell>
        </row>
        <row r="312">
          <cell r="A312">
            <v>73010</v>
          </cell>
          <cell r="B312" t="str">
            <v>Expenses</v>
          </cell>
          <cell r="C312" t="str">
            <v>Student Aid</v>
          </cell>
          <cell r="D312" t="str">
            <v>Student Aid</v>
          </cell>
          <cell r="E312" t="str">
            <v>Graduate Student Fellowships</v>
          </cell>
        </row>
        <row r="313">
          <cell r="A313">
            <v>73020</v>
          </cell>
          <cell r="B313" t="str">
            <v>Expenses</v>
          </cell>
          <cell r="C313" t="str">
            <v>Student Aid</v>
          </cell>
          <cell r="D313" t="str">
            <v>Student Aid</v>
          </cell>
          <cell r="E313" t="str">
            <v>Undergraduate Scholarships</v>
          </cell>
        </row>
        <row r="314">
          <cell r="A314">
            <v>73099</v>
          </cell>
          <cell r="B314" t="str">
            <v>Expenses</v>
          </cell>
          <cell r="C314" t="str">
            <v>Student Aid</v>
          </cell>
          <cell r="D314" t="str">
            <v>Student Aid</v>
          </cell>
          <cell r="E314" t="str">
            <v>Scholarship Deferral</v>
          </cell>
        </row>
        <row r="315">
          <cell r="A315">
            <v>73100</v>
          </cell>
          <cell r="B315" t="str">
            <v>Expenses</v>
          </cell>
          <cell r="C315" t="str">
            <v>Student Aid</v>
          </cell>
          <cell r="D315" t="str">
            <v>Student Aid</v>
          </cell>
          <cell r="E315" t="str">
            <v>Student Board Fees</v>
          </cell>
        </row>
        <row r="316">
          <cell r="A316">
            <v>73110</v>
          </cell>
          <cell r="B316" t="str">
            <v>Expenses</v>
          </cell>
          <cell r="C316" t="str">
            <v>Student Aid</v>
          </cell>
          <cell r="D316" t="str">
            <v>Student Aid</v>
          </cell>
          <cell r="E316" t="str">
            <v>Student Books &amp; Supplies</v>
          </cell>
        </row>
        <row r="317">
          <cell r="A317">
            <v>73120</v>
          </cell>
          <cell r="B317" t="str">
            <v>Expenses</v>
          </cell>
          <cell r="C317" t="str">
            <v>Student Aid</v>
          </cell>
          <cell r="D317" t="str">
            <v>Student Aid</v>
          </cell>
          <cell r="E317" t="str">
            <v>Student Room Fees</v>
          </cell>
        </row>
        <row r="318">
          <cell r="A318">
            <v>73125</v>
          </cell>
          <cell r="B318" t="str">
            <v>Expenses</v>
          </cell>
          <cell r="C318" t="str">
            <v>Student Aid</v>
          </cell>
          <cell r="D318" t="str">
            <v>Student Aid</v>
          </cell>
          <cell r="E318" t="str">
            <v>Other Student Fees</v>
          </cell>
        </row>
        <row r="319">
          <cell r="A319">
            <v>73080</v>
          </cell>
          <cell r="B319" t="str">
            <v>Expenses</v>
          </cell>
          <cell r="C319" t="str">
            <v>Student Aid</v>
          </cell>
          <cell r="D319" t="str">
            <v>Waivers</v>
          </cell>
          <cell r="E319" t="str">
            <v>Proration Fee Waiver</v>
          </cell>
        </row>
        <row r="320">
          <cell r="A320">
            <v>73200</v>
          </cell>
          <cell r="B320" t="str">
            <v>Expenses</v>
          </cell>
          <cell r="C320" t="str">
            <v>Student Aid</v>
          </cell>
          <cell r="D320" t="str">
            <v>Waivers</v>
          </cell>
          <cell r="E320" t="str">
            <v>Scholarship Tuition Waiver</v>
          </cell>
        </row>
        <row r="321">
          <cell r="A321">
            <v>73201</v>
          </cell>
          <cell r="B321" t="str">
            <v>Expenses</v>
          </cell>
          <cell r="C321" t="str">
            <v>Student Aid</v>
          </cell>
          <cell r="D321" t="str">
            <v>Waivers</v>
          </cell>
          <cell r="E321" t="str">
            <v>Tuition Waiver-Gann</v>
          </cell>
        </row>
        <row r="322">
          <cell r="A322">
            <v>73202</v>
          </cell>
          <cell r="B322" t="str">
            <v>Expenses</v>
          </cell>
          <cell r="C322" t="str">
            <v>Student Aid</v>
          </cell>
          <cell r="D322" t="str">
            <v>Waivers</v>
          </cell>
          <cell r="E322" t="str">
            <v>GTA/GRA Waiver Out of State</v>
          </cell>
        </row>
        <row r="323">
          <cell r="A323">
            <v>73203</v>
          </cell>
          <cell r="B323" t="str">
            <v>Expenses</v>
          </cell>
          <cell r="C323" t="str">
            <v>Student Aid</v>
          </cell>
          <cell r="D323" t="str">
            <v>Waivers</v>
          </cell>
          <cell r="E323" t="str">
            <v>Tuition Waiver-Abroad</v>
          </cell>
        </row>
        <row r="324">
          <cell r="A324">
            <v>73204</v>
          </cell>
          <cell r="B324" t="str">
            <v>Expenses</v>
          </cell>
          <cell r="C324" t="str">
            <v>Student Aid</v>
          </cell>
          <cell r="D324" t="str">
            <v>Waivers</v>
          </cell>
          <cell r="E324" t="str">
            <v>Common Market Waiver</v>
          </cell>
        </row>
        <row r="325">
          <cell r="A325">
            <v>73205</v>
          </cell>
          <cell r="B325" t="str">
            <v>Expenses</v>
          </cell>
          <cell r="C325" t="str">
            <v>Student Aid</v>
          </cell>
          <cell r="D325" t="str">
            <v>Waivers</v>
          </cell>
          <cell r="E325" t="str">
            <v>Athletic Scholarship Waiver</v>
          </cell>
        </row>
        <row r="326">
          <cell r="A326">
            <v>73206</v>
          </cell>
          <cell r="B326" t="str">
            <v>Expenses</v>
          </cell>
          <cell r="C326" t="str">
            <v>Student Aid</v>
          </cell>
          <cell r="D326" t="str">
            <v>Waivers</v>
          </cell>
          <cell r="E326" t="str">
            <v>9 County Georgia Waiver</v>
          </cell>
        </row>
        <row r="327">
          <cell r="A327">
            <v>73208</v>
          </cell>
          <cell r="B327" t="str">
            <v>Expenses</v>
          </cell>
          <cell r="C327" t="str">
            <v>Student Aid</v>
          </cell>
          <cell r="D327" t="str">
            <v>Waivers</v>
          </cell>
          <cell r="E327" t="str">
            <v>Miscellaneous Waiver Expense</v>
          </cell>
        </row>
        <row r="328">
          <cell r="A328">
            <v>73209</v>
          </cell>
          <cell r="B328" t="str">
            <v>Expenses</v>
          </cell>
          <cell r="C328" t="str">
            <v>Student Aid</v>
          </cell>
          <cell r="D328" t="str">
            <v>Waivers</v>
          </cell>
          <cell r="E328" t="str">
            <v>Exchange Student Program Waiver</v>
          </cell>
        </row>
        <row r="329">
          <cell r="A329">
            <v>62900</v>
          </cell>
          <cell r="B329" t="str">
            <v>Expenses</v>
          </cell>
          <cell r="C329" t="str">
            <v>Employee Benefits</v>
          </cell>
          <cell r="D329" t="str">
            <v>Employee Benefits</v>
          </cell>
          <cell r="E329" t="str">
            <v>Employee Dependent Waiver-Benefit</v>
          </cell>
        </row>
        <row r="330">
          <cell r="A330">
            <v>62910</v>
          </cell>
          <cell r="B330" t="str">
            <v>Expenses</v>
          </cell>
          <cell r="C330" t="str">
            <v>Employee Benefits</v>
          </cell>
          <cell r="D330" t="str">
            <v>Employee Benefits</v>
          </cell>
          <cell r="E330" t="str">
            <v>GRA I/S Waiver-Benefit</v>
          </cell>
        </row>
        <row r="331">
          <cell r="A331">
            <v>62915</v>
          </cell>
          <cell r="B331" t="str">
            <v>Expenses</v>
          </cell>
          <cell r="C331" t="str">
            <v>Employee Benefits</v>
          </cell>
          <cell r="D331" t="str">
            <v>Employee Benefits</v>
          </cell>
          <cell r="E331" t="str">
            <v>GTA I/S Waiver-Benefit</v>
          </cell>
        </row>
        <row r="332">
          <cell r="A332">
            <v>74000</v>
          </cell>
          <cell r="B332" t="str">
            <v>Expenses</v>
          </cell>
          <cell r="C332" t="str">
            <v>Equipment &amp; Improvements</v>
          </cell>
          <cell r="D332" t="str">
            <v>Equipment, Improvements, Plant Fund</v>
          </cell>
          <cell r="E332" t="str">
            <v>Art &amp; Collections</v>
          </cell>
        </row>
        <row r="333">
          <cell r="A333">
            <v>74010</v>
          </cell>
          <cell r="B333" t="str">
            <v>Expenses</v>
          </cell>
          <cell r="C333" t="str">
            <v>Equipment &amp; Improvements</v>
          </cell>
          <cell r="D333" t="str">
            <v>Equipment, Improvements, Plant Fund</v>
          </cell>
          <cell r="E333" t="str">
            <v>Lease Purchase</v>
          </cell>
        </row>
        <row r="334">
          <cell r="A334">
            <v>74020</v>
          </cell>
          <cell r="B334" t="str">
            <v>Expenses</v>
          </cell>
          <cell r="C334" t="str">
            <v>Equipment &amp; Improvements</v>
          </cell>
          <cell r="D334" t="str">
            <v>Equipment, Improvements, Plant Fund</v>
          </cell>
          <cell r="E334" t="str">
            <v>Automotive Equipment</v>
          </cell>
        </row>
        <row r="335">
          <cell r="A335">
            <v>74030</v>
          </cell>
          <cell r="B335" t="str">
            <v>Expenses</v>
          </cell>
          <cell r="C335" t="str">
            <v>Equipment &amp; Improvements</v>
          </cell>
          <cell r="D335" t="str">
            <v>Equipment, Improvements, Plant Fund</v>
          </cell>
          <cell r="E335" t="str">
            <v>Vehicle Purchase</v>
          </cell>
        </row>
        <row r="336">
          <cell r="A336">
            <v>74040</v>
          </cell>
          <cell r="B336" t="str">
            <v>Expenses</v>
          </cell>
          <cell r="C336" t="str">
            <v>Equipment &amp; Improvements</v>
          </cell>
          <cell r="D336" t="str">
            <v>Equipment, Improvements, Plant Fund</v>
          </cell>
          <cell r="E336" t="str">
            <v>Aircraft/Boats</v>
          </cell>
        </row>
        <row r="337">
          <cell r="A337">
            <v>74050</v>
          </cell>
          <cell r="B337" t="str">
            <v>Expenses</v>
          </cell>
          <cell r="C337" t="str">
            <v>Equipment &amp; Improvements</v>
          </cell>
          <cell r="D337" t="str">
            <v>Equipment, Improvements, Plant Fund</v>
          </cell>
          <cell r="E337" t="str">
            <v>Classroom Equipment</v>
          </cell>
        </row>
        <row r="338">
          <cell r="A338">
            <v>74060</v>
          </cell>
          <cell r="B338" t="str">
            <v>Expenses</v>
          </cell>
          <cell r="C338" t="str">
            <v>Equipment &amp; Improvements</v>
          </cell>
          <cell r="D338" t="str">
            <v>Equipment, Improvements, Plant Fund</v>
          </cell>
          <cell r="E338" t="str">
            <v>Library Books</v>
          </cell>
        </row>
        <row r="339">
          <cell r="A339">
            <v>74070</v>
          </cell>
          <cell r="B339" t="str">
            <v>Expenses</v>
          </cell>
          <cell r="C339" t="str">
            <v>Equipment &amp; Improvements</v>
          </cell>
          <cell r="D339" t="str">
            <v>Equipment, Improvements, Plant Fund</v>
          </cell>
          <cell r="E339" t="str">
            <v>Library Periodicals</v>
          </cell>
        </row>
        <row r="340">
          <cell r="A340">
            <v>74080</v>
          </cell>
          <cell r="B340" t="str">
            <v>Expenses</v>
          </cell>
          <cell r="C340" t="str">
            <v>Equipment &amp; Improvements</v>
          </cell>
          <cell r="D340" t="str">
            <v>Equipment, Improvements, Plant Fund</v>
          </cell>
          <cell r="E340" t="str">
            <v>Computer Equipment</v>
          </cell>
        </row>
        <row r="341">
          <cell r="A341">
            <v>74090</v>
          </cell>
          <cell r="B341" t="str">
            <v>Expenses</v>
          </cell>
          <cell r="C341" t="str">
            <v>Equipment &amp; Improvements</v>
          </cell>
          <cell r="D341" t="str">
            <v>Equipment, Improvements, Plant Fund</v>
          </cell>
          <cell r="E341" t="str">
            <v>Medical Equipment</v>
          </cell>
        </row>
        <row r="342">
          <cell r="A342">
            <v>74100</v>
          </cell>
          <cell r="B342" t="str">
            <v>Expenses</v>
          </cell>
          <cell r="C342" t="str">
            <v>Equipment &amp; Improvements</v>
          </cell>
          <cell r="D342" t="str">
            <v>Equipment, Improvements, Plant Fund</v>
          </cell>
          <cell r="E342" t="str">
            <v>Office Equipment</v>
          </cell>
        </row>
        <row r="343">
          <cell r="A343">
            <v>74110</v>
          </cell>
          <cell r="B343" t="str">
            <v>Expenses</v>
          </cell>
          <cell r="C343" t="str">
            <v>Equipment &amp; Improvements</v>
          </cell>
          <cell r="D343" t="str">
            <v>Equipment, Improvements, Plant Fund</v>
          </cell>
          <cell r="E343" t="str">
            <v>Photographic Equipment</v>
          </cell>
        </row>
        <row r="344">
          <cell r="A344">
            <v>74120</v>
          </cell>
          <cell r="B344" t="str">
            <v>Expenses</v>
          </cell>
          <cell r="C344" t="str">
            <v>Equipment &amp; Improvements</v>
          </cell>
          <cell r="D344" t="str">
            <v>Equipment, Improvements, Plant Fund</v>
          </cell>
          <cell r="E344" t="str">
            <v>Major Appliances</v>
          </cell>
        </row>
        <row r="345">
          <cell r="A345">
            <v>74130</v>
          </cell>
          <cell r="B345" t="str">
            <v>Expenses</v>
          </cell>
          <cell r="C345" t="str">
            <v>Equipment &amp; Improvements</v>
          </cell>
          <cell r="D345" t="str">
            <v>Equipment, Improvements, Plant Fund</v>
          </cell>
          <cell r="E345" t="str">
            <v>Lab Equipment</v>
          </cell>
        </row>
        <row r="346">
          <cell r="A346">
            <v>74140</v>
          </cell>
          <cell r="B346" t="str">
            <v>Expenses</v>
          </cell>
          <cell r="C346" t="str">
            <v>Equipment &amp; Improvements</v>
          </cell>
          <cell r="D346" t="str">
            <v>Equipment, Improvements, Plant Fund</v>
          </cell>
          <cell r="E346" t="str">
            <v>Television Equipment</v>
          </cell>
        </row>
        <row r="347">
          <cell r="A347">
            <v>74150</v>
          </cell>
          <cell r="B347" t="str">
            <v>Expenses</v>
          </cell>
          <cell r="C347" t="str">
            <v>Equipment &amp; Improvements</v>
          </cell>
          <cell r="D347" t="str">
            <v>Equipment, Improvements, Plant Fund</v>
          </cell>
          <cell r="E347" t="str">
            <v>Telecom Switching</v>
          </cell>
        </row>
        <row r="348">
          <cell r="A348">
            <v>74170</v>
          </cell>
          <cell r="B348" t="str">
            <v>Expenses</v>
          </cell>
          <cell r="C348" t="str">
            <v>Equipment &amp; Improvements</v>
          </cell>
          <cell r="D348" t="str">
            <v>Equipment, Improvements, Plant Fund</v>
          </cell>
          <cell r="E348" t="str">
            <v>Telecom Distribution</v>
          </cell>
        </row>
        <row r="349">
          <cell r="A349">
            <v>74180</v>
          </cell>
          <cell r="B349" t="str">
            <v>Expenses</v>
          </cell>
          <cell r="C349" t="str">
            <v>Equipment &amp; Improvements</v>
          </cell>
          <cell r="D349" t="str">
            <v>Equipment, Improvements, Plant Fund</v>
          </cell>
          <cell r="E349" t="str">
            <v>Fabricated Upgrade</v>
          </cell>
        </row>
        <row r="350">
          <cell r="A350">
            <v>74190</v>
          </cell>
          <cell r="B350" t="str">
            <v>Expenses</v>
          </cell>
          <cell r="C350" t="str">
            <v>Equipment &amp; Improvements</v>
          </cell>
          <cell r="D350" t="str">
            <v>Equipment, Improvements, Plant Fund</v>
          </cell>
          <cell r="E350" t="str">
            <v>Other Equipment</v>
          </cell>
        </row>
        <row r="351">
          <cell r="A351">
            <v>74210</v>
          </cell>
          <cell r="B351" t="str">
            <v>Expenses</v>
          </cell>
          <cell r="C351" t="str">
            <v>Equipment &amp; Improvements</v>
          </cell>
          <cell r="D351" t="str">
            <v>Equipment, Improvements, Plant Fund</v>
          </cell>
          <cell r="E351" t="str">
            <v>Major Alterations/Improvements</v>
          </cell>
        </row>
        <row r="352">
          <cell r="A352">
            <v>74212</v>
          </cell>
          <cell r="B352" t="str">
            <v>Expenses</v>
          </cell>
          <cell r="C352" t="str">
            <v>Equipment &amp; Improvements</v>
          </cell>
          <cell r="D352" t="str">
            <v>Equipment, Improvements, Plant Fund</v>
          </cell>
          <cell r="E352" t="str">
            <v>Net Investment in Plant (Contra)</v>
          </cell>
        </row>
        <row r="353">
          <cell r="A353">
            <v>74213</v>
          </cell>
          <cell r="B353" t="str">
            <v>Expenses</v>
          </cell>
          <cell r="C353" t="str">
            <v>Equipment &amp; Improvements</v>
          </cell>
          <cell r="D353" t="str">
            <v>Equipment, Improvements, Plant Fund</v>
          </cell>
          <cell r="E353" t="str">
            <v>Net Investment in Plant Disposals</v>
          </cell>
        </row>
        <row r="354">
          <cell r="A354">
            <v>74220</v>
          </cell>
          <cell r="B354" t="str">
            <v>Expenses</v>
          </cell>
          <cell r="C354" t="str">
            <v>Equipment &amp; Improvements</v>
          </cell>
          <cell r="D354" t="str">
            <v>Equipment, Improvements, Plant Fund</v>
          </cell>
          <cell r="E354" t="str">
            <v>Amt Prem Disc Cost Iss Loss Refn</v>
          </cell>
        </row>
        <row r="355">
          <cell r="A355">
            <v>74500</v>
          </cell>
          <cell r="B355" t="str">
            <v>Expenses</v>
          </cell>
          <cell r="C355" t="str">
            <v>Equipment &amp; Improvements - AUM</v>
          </cell>
          <cell r="D355" t="str">
            <v>Equipment, Improvements, Plant Fund</v>
          </cell>
          <cell r="E355" t="str">
            <v>Art &amp; Collections AUM</v>
          </cell>
        </row>
        <row r="356">
          <cell r="A356">
            <v>74510</v>
          </cell>
          <cell r="B356" t="str">
            <v>Expenses</v>
          </cell>
          <cell r="C356" t="str">
            <v>Equipment &amp; Improvements - AUM</v>
          </cell>
          <cell r="D356" t="str">
            <v>Equipment, Improvements, Plant Fund</v>
          </cell>
          <cell r="E356" t="str">
            <v>Lease Purchase AUM</v>
          </cell>
        </row>
        <row r="357">
          <cell r="A357">
            <v>74530</v>
          </cell>
          <cell r="B357" t="str">
            <v>Expenses</v>
          </cell>
          <cell r="C357" t="str">
            <v>Equipment &amp; Improvements - AUM</v>
          </cell>
          <cell r="D357" t="str">
            <v>Equipment, Improvements, Plant Fund</v>
          </cell>
          <cell r="E357" t="str">
            <v>Vehicle Purchase AUM</v>
          </cell>
        </row>
        <row r="358">
          <cell r="A358">
            <v>74550</v>
          </cell>
          <cell r="B358" t="str">
            <v>Expenses</v>
          </cell>
          <cell r="C358" t="str">
            <v>Equipment &amp; Improvements - AUM</v>
          </cell>
          <cell r="D358" t="str">
            <v>Equipment, Improvements, Plant Fund</v>
          </cell>
          <cell r="E358" t="str">
            <v>Classroom Equipment AUM</v>
          </cell>
        </row>
        <row r="359">
          <cell r="A359">
            <v>74560</v>
          </cell>
          <cell r="B359" t="str">
            <v>Expenses</v>
          </cell>
          <cell r="C359" t="str">
            <v>Equipment &amp; Improvements - AUM</v>
          </cell>
          <cell r="D359" t="str">
            <v>Equipment, Improvements, Plant Fund</v>
          </cell>
          <cell r="E359" t="str">
            <v>Library Books AUM</v>
          </cell>
        </row>
        <row r="360">
          <cell r="A360">
            <v>74580</v>
          </cell>
          <cell r="B360" t="str">
            <v>Expenses</v>
          </cell>
          <cell r="C360" t="str">
            <v>Equipment &amp; Improvements - AUM</v>
          </cell>
          <cell r="D360" t="str">
            <v>Equipment, Improvements, Plant Fund</v>
          </cell>
          <cell r="E360" t="str">
            <v>Computer Equipment AUM</v>
          </cell>
        </row>
        <row r="361">
          <cell r="A361">
            <v>74590</v>
          </cell>
          <cell r="B361" t="str">
            <v>Expenses</v>
          </cell>
          <cell r="C361" t="str">
            <v>Equipment &amp; Improvements - AUM</v>
          </cell>
          <cell r="D361" t="str">
            <v>Equipment, Improvements, Plant Fund</v>
          </cell>
          <cell r="E361" t="str">
            <v>Medical Equipment AUM</v>
          </cell>
        </row>
        <row r="362">
          <cell r="A362">
            <v>74600</v>
          </cell>
          <cell r="B362" t="str">
            <v>Expenses</v>
          </cell>
          <cell r="C362" t="str">
            <v>Equipment &amp; Improvements - AUM</v>
          </cell>
          <cell r="D362" t="str">
            <v>Equipment, Improvements, Plant Fund</v>
          </cell>
          <cell r="E362" t="str">
            <v>Office Equipment AUM</v>
          </cell>
        </row>
        <row r="363">
          <cell r="A363">
            <v>74620</v>
          </cell>
          <cell r="B363" t="str">
            <v>Expenses</v>
          </cell>
          <cell r="C363" t="str">
            <v>Equipment &amp; Improvements - AUM</v>
          </cell>
          <cell r="D363" t="str">
            <v>Equipment, Improvements, Plant Fund</v>
          </cell>
          <cell r="E363" t="str">
            <v>Major Appliances AUM</v>
          </cell>
        </row>
        <row r="364">
          <cell r="A364">
            <v>74630</v>
          </cell>
          <cell r="B364" t="str">
            <v>Expenses</v>
          </cell>
          <cell r="C364" t="str">
            <v>Equipment &amp; Improvements - AUM</v>
          </cell>
          <cell r="D364" t="str">
            <v>Equipment, Improvements, Plant Fund</v>
          </cell>
          <cell r="E364" t="str">
            <v>Lab Equipment AUM</v>
          </cell>
        </row>
        <row r="365">
          <cell r="A365">
            <v>74690</v>
          </cell>
          <cell r="B365" t="str">
            <v>Expenses</v>
          </cell>
          <cell r="C365" t="str">
            <v>Equipment &amp; Improvements - AUM</v>
          </cell>
          <cell r="D365" t="str">
            <v>Equipment, Improvements, Plant Fund</v>
          </cell>
          <cell r="E365" t="str">
            <v>Other Equipment AUM</v>
          </cell>
        </row>
        <row r="366">
          <cell r="A366">
            <v>75000</v>
          </cell>
          <cell r="B366" t="str">
            <v>Expenses</v>
          </cell>
          <cell r="C366" t="str">
            <v>Plant Fund Expenses</v>
          </cell>
          <cell r="D366" t="str">
            <v>Equipment, Improvements, Plant Fund</v>
          </cell>
          <cell r="E366" t="str">
            <v>Land Purchases</v>
          </cell>
        </row>
        <row r="367">
          <cell r="A367">
            <v>75030</v>
          </cell>
          <cell r="B367" t="str">
            <v>Expenses</v>
          </cell>
          <cell r="C367" t="str">
            <v>Plant Fund Expenses</v>
          </cell>
          <cell r="D367" t="str">
            <v>Equipment, Improvements, Plant Fund</v>
          </cell>
          <cell r="E367" t="str">
            <v>Construction-Vendor</v>
          </cell>
        </row>
        <row r="368">
          <cell r="A368">
            <v>75040</v>
          </cell>
          <cell r="B368" t="str">
            <v>Expenses</v>
          </cell>
          <cell r="C368" t="str">
            <v>Plant Fund Expenses</v>
          </cell>
          <cell r="D368" t="str">
            <v>Equipment, Improvements, Plant Fund</v>
          </cell>
          <cell r="E368" t="str">
            <v>Construction Project</v>
          </cell>
        </row>
        <row r="369">
          <cell r="A369">
            <v>75050</v>
          </cell>
          <cell r="B369" t="str">
            <v>Expenses</v>
          </cell>
          <cell r="C369" t="str">
            <v>Plant Fund Expenses</v>
          </cell>
          <cell r="D369" t="str">
            <v>Equipment, Improvements, Plant Fund</v>
          </cell>
          <cell r="E369" t="str">
            <v>Hazardous Material Abatement</v>
          </cell>
        </row>
        <row r="370">
          <cell r="A370">
            <v>75070</v>
          </cell>
          <cell r="B370" t="str">
            <v>Expenses</v>
          </cell>
          <cell r="C370" t="str">
            <v>Plant Fund Expenses</v>
          </cell>
          <cell r="D370" t="str">
            <v>Equipment, Improvements, Plant Fund</v>
          </cell>
          <cell r="E370" t="str">
            <v>Architect Fees</v>
          </cell>
        </row>
        <row r="371">
          <cell r="A371">
            <v>75080</v>
          </cell>
          <cell r="B371" t="str">
            <v>Expenses</v>
          </cell>
          <cell r="C371" t="str">
            <v>Plant Fund Expenses</v>
          </cell>
          <cell r="D371" t="str">
            <v>Equipment, Improvements, Plant Fund</v>
          </cell>
          <cell r="E371" t="str">
            <v>Space Assess Consultant</v>
          </cell>
        </row>
        <row r="372">
          <cell r="A372">
            <v>75090</v>
          </cell>
          <cell r="B372" t="str">
            <v>Expenses</v>
          </cell>
          <cell r="C372" t="str">
            <v>Plant Fund Expenses</v>
          </cell>
          <cell r="D372" t="str">
            <v>Equipment, Improvements, Plant Fund</v>
          </cell>
          <cell r="E372" t="str">
            <v>Lab Design Consultant</v>
          </cell>
        </row>
        <row r="373">
          <cell r="A373">
            <v>75100</v>
          </cell>
          <cell r="B373" t="str">
            <v>Expenses</v>
          </cell>
          <cell r="C373" t="str">
            <v>Plant Fund Expenses</v>
          </cell>
          <cell r="D373" t="str">
            <v>Equipment, Improvements, Plant Fund</v>
          </cell>
          <cell r="E373" t="str">
            <v>Site Review Consultant</v>
          </cell>
        </row>
        <row r="374">
          <cell r="A374">
            <v>75110</v>
          </cell>
          <cell r="B374" t="str">
            <v>Expenses</v>
          </cell>
          <cell r="C374" t="str">
            <v>Plant Fund Expenses</v>
          </cell>
          <cell r="D374" t="str">
            <v>Equipment, Improvements, Plant Fund</v>
          </cell>
          <cell r="E374" t="str">
            <v>Site Environmental Consultant</v>
          </cell>
        </row>
        <row r="375">
          <cell r="A375">
            <v>75120</v>
          </cell>
          <cell r="B375" t="str">
            <v>Expenses</v>
          </cell>
          <cell r="C375" t="str">
            <v>Plant Fund Expenses</v>
          </cell>
          <cell r="D375" t="str">
            <v>Equipment, Improvements, Plant Fund</v>
          </cell>
          <cell r="E375" t="str">
            <v>Program Consultant</v>
          </cell>
        </row>
        <row r="376">
          <cell r="A376">
            <v>75130</v>
          </cell>
          <cell r="B376" t="str">
            <v>Expenses</v>
          </cell>
          <cell r="C376" t="str">
            <v>Plant Fund Expenses</v>
          </cell>
          <cell r="D376" t="str">
            <v>Equipment, Improvements, Plant Fund</v>
          </cell>
          <cell r="E376" t="str">
            <v>Interior Design Consultant</v>
          </cell>
        </row>
        <row r="377">
          <cell r="A377">
            <v>75140</v>
          </cell>
          <cell r="B377" t="str">
            <v>Expenses</v>
          </cell>
          <cell r="C377" t="str">
            <v>Plant Fund Expenses</v>
          </cell>
          <cell r="D377" t="str">
            <v>Equipment, Improvements, Plant Fund</v>
          </cell>
          <cell r="E377" t="str">
            <v>Elevator Consultant</v>
          </cell>
        </row>
        <row r="378">
          <cell r="A378">
            <v>75150</v>
          </cell>
          <cell r="B378" t="str">
            <v>Expenses</v>
          </cell>
          <cell r="C378" t="str">
            <v>Plant Fund Expenses</v>
          </cell>
          <cell r="D378" t="str">
            <v>Equipment, Improvements, Plant Fund</v>
          </cell>
          <cell r="E378" t="str">
            <v>Cost Consultant</v>
          </cell>
        </row>
        <row r="379">
          <cell r="A379">
            <v>75160</v>
          </cell>
          <cell r="B379" t="str">
            <v>Expenses</v>
          </cell>
          <cell r="C379" t="str">
            <v>Plant Fund Expenses</v>
          </cell>
          <cell r="D379" t="str">
            <v>Equipment, Improvements, Plant Fund</v>
          </cell>
          <cell r="E379" t="str">
            <v>Landscape Arch Cons</v>
          </cell>
        </row>
        <row r="380">
          <cell r="A380">
            <v>75170</v>
          </cell>
          <cell r="B380" t="str">
            <v>Expenses</v>
          </cell>
          <cell r="C380" t="str">
            <v>Plant Fund Expenses</v>
          </cell>
          <cell r="D380" t="str">
            <v>Equipment, Improvements, Plant Fund</v>
          </cell>
          <cell r="E380" t="str">
            <v>Admin Services</v>
          </cell>
        </row>
        <row r="381">
          <cell r="A381">
            <v>75180</v>
          </cell>
          <cell r="B381" t="str">
            <v>Expenses</v>
          </cell>
          <cell r="C381" t="str">
            <v>Plant Fund Expenses</v>
          </cell>
          <cell r="D381" t="str">
            <v>Equipment, Improvements, Plant Fund</v>
          </cell>
          <cell r="E381" t="str">
            <v>Speciality Consultant</v>
          </cell>
        </row>
        <row r="382">
          <cell r="A382">
            <v>75192</v>
          </cell>
          <cell r="B382" t="str">
            <v>Expenses</v>
          </cell>
          <cell r="C382" t="str">
            <v>Plant Fund Expenses</v>
          </cell>
          <cell r="D382" t="str">
            <v>Equipment, Improvements, Plant Fund</v>
          </cell>
          <cell r="E382" t="str">
            <v>Chilled/Hot Water</v>
          </cell>
        </row>
        <row r="383">
          <cell r="A383">
            <v>75200</v>
          </cell>
          <cell r="B383" t="str">
            <v>Expenses</v>
          </cell>
          <cell r="C383" t="str">
            <v>Plant Fund Expenses</v>
          </cell>
          <cell r="D383" t="str">
            <v>Equipment, Improvements, Plant Fund</v>
          </cell>
          <cell r="E383" t="str">
            <v>Building Envelope Consultant</v>
          </cell>
        </row>
        <row r="384">
          <cell r="A384">
            <v>75210</v>
          </cell>
          <cell r="B384" t="str">
            <v>Expenses</v>
          </cell>
          <cell r="C384" t="str">
            <v>Plant Fund Expenses</v>
          </cell>
          <cell r="D384" t="str">
            <v>Equipment, Improvements, Plant Fund</v>
          </cell>
          <cell r="E384" t="str">
            <v>Construction Mgt Consultant</v>
          </cell>
        </row>
        <row r="385">
          <cell r="A385">
            <v>75220</v>
          </cell>
          <cell r="B385" t="str">
            <v>Expenses</v>
          </cell>
          <cell r="C385" t="str">
            <v>Plant Fund Expenses</v>
          </cell>
          <cell r="D385" t="str">
            <v>Equipment, Improvements, Plant Fund</v>
          </cell>
          <cell r="E385" t="str">
            <v>Hazardous Material Design</v>
          </cell>
        </row>
        <row r="386">
          <cell r="A386">
            <v>75230</v>
          </cell>
          <cell r="B386" t="str">
            <v>Expenses</v>
          </cell>
          <cell r="C386" t="str">
            <v>Plant Fund Expenses</v>
          </cell>
          <cell r="D386" t="str">
            <v>Equipment, Improvements, Plant Fund</v>
          </cell>
          <cell r="E386" t="str">
            <v>Engineering Consultant</v>
          </cell>
        </row>
        <row r="387">
          <cell r="A387">
            <v>75240</v>
          </cell>
          <cell r="B387" t="str">
            <v>Expenses</v>
          </cell>
          <cell r="C387" t="str">
            <v>Plant Fund Expenses</v>
          </cell>
          <cell r="D387" t="str">
            <v>Equipment, Improvements, Plant Fund</v>
          </cell>
          <cell r="E387" t="str">
            <v>FMS Moving</v>
          </cell>
        </row>
        <row r="388">
          <cell r="A388">
            <v>75250</v>
          </cell>
          <cell r="B388" t="str">
            <v>Expenses</v>
          </cell>
          <cell r="C388" t="str">
            <v>Plant Fund Expenses</v>
          </cell>
          <cell r="D388" t="str">
            <v>Equipment, Improvements, Plant Fund</v>
          </cell>
          <cell r="E388" t="str">
            <v>Bid Advertisement</v>
          </cell>
        </row>
        <row r="389">
          <cell r="A389">
            <v>75260</v>
          </cell>
          <cell r="B389" t="str">
            <v>Expenses</v>
          </cell>
          <cell r="C389" t="str">
            <v>Plant Fund Expenses</v>
          </cell>
          <cell r="D389" t="str">
            <v>Equipment, Improvements, Plant Fund</v>
          </cell>
          <cell r="E389" t="str">
            <v>Records Documents</v>
          </cell>
        </row>
        <row r="390">
          <cell r="A390">
            <v>75280</v>
          </cell>
          <cell r="B390" t="str">
            <v>Expenses</v>
          </cell>
          <cell r="C390" t="str">
            <v>Plant Fund Expenses</v>
          </cell>
          <cell r="D390" t="str">
            <v>Equipment, Improvements, Plant Fund</v>
          </cell>
          <cell r="E390" t="str">
            <v>Site Survey</v>
          </cell>
        </row>
        <row r="391">
          <cell r="A391">
            <v>75290</v>
          </cell>
          <cell r="B391" t="str">
            <v>Expenses</v>
          </cell>
          <cell r="C391" t="str">
            <v>Plant Fund Expenses</v>
          </cell>
          <cell r="D391" t="str">
            <v>Equipment, Improvements, Plant Fund</v>
          </cell>
          <cell r="E391" t="str">
            <v>Site Work</v>
          </cell>
        </row>
        <row r="392">
          <cell r="A392">
            <v>75300</v>
          </cell>
          <cell r="B392" t="str">
            <v>Expenses</v>
          </cell>
          <cell r="C392" t="str">
            <v>Plant Fund Expenses</v>
          </cell>
          <cell r="D392" t="str">
            <v>Equipment, Improvements, Plant Fund</v>
          </cell>
          <cell r="E392" t="str">
            <v>Utility Relocation</v>
          </cell>
        </row>
        <row r="393">
          <cell r="A393">
            <v>75310</v>
          </cell>
          <cell r="B393" t="str">
            <v>Expenses</v>
          </cell>
          <cell r="C393" t="str">
            <v>Plant Fund Expenses</v>
          </cell>
          <cell r="D393" t="str">
            <v>Equipment, Improvements, Plant Fund</v>
          </cell>
          <cell r="E393" t="str">
            <v>Irrigation</v>
          </cell>
        </row>
        <row r="394">
          <cell r="A394">
            <v>75320</v>
          </cell>
          <cell r="B394" t="str">
            <v>Expenses</v>
          </cell>
          <cell r="C394" t="str">
            <v>Plant Fund Expenses</v>
          </cell>
          <cell r="D394" t="str">
            <v>Equipment, Improvements, Plant Fund</v>
          </cell>
          <cell r="E394" t="str">
            <v>Electrical Dist-Underground</v>
          </cell>
        </row>
        <row r="395">
          <cell r="A395">
            <v>75350</v>
          </cell>
          <cell r="B395" t="str">
            <v>Expenses</v>
          </cell>
          <cell r="C395" t="str">
            <v>Plant Fund Expenses</v>
          </cell>
          <cell r="D395" t="str">
            <v>Equipment, Improvements, Plant Fund</v>
          </cell>
          <cell r="E395" t="str">
            <v>Domestic Water</v>
          </cell>
        </row>
        <row r="396">
          <cell r="A396">
            <v>75370</v>
          </cell>
          <cell r="B396" t="str">
            <v>Expenses</v>
          </cell>
          <cell r="C396" t="str">
            <v>Plant Fund Expenses</v>
          </cell>
          <cell r="D396" t="str">
            <v>Equipment, Improvements, Plant Fund</v>
          </cell>
          <cell r="E396" t="str">
            <v>Gas (Plant Funds)</v>
          </cell>
        </row>
        <row r="397">
          <cell r="A397">
            <v>75380</v>
          </cell>
          <cell r="B397" t="str">
            <v>Expenses</v>
          </cell>
          <cell r="C397" t="str">
            <v>Plant Fund Expenses</v>
          </cell>
          <cell r="D397" t="str">
            <v>Equipment, Improvements, Plant Fund</v>
          </cell>
          <cell r="E397" t="str">
            <v>Subsurface Investigation</v>
          </cell>
        </row>
        <row r="398">
          <cell r="A398">
            <v>75390</v>
          </cell>
          <cell r="B398" t="str">
            <v>Expenses</v>
          </cell>
          <cell r="C398" t="str">
            <v>Plant Fund Expenses</v>
          </cell>
          <cell r="D398" t="str">
            <v>Equipment, Improvements, Plant Fund</v>
          </cell>
          <cell r="E398" t="str">
            <v>Sanitary Sewer</v>
          </cell>
        </row>
        <row r="399">
          <cell r="A399">
            <v>75410</v>
          </cell>
          <cell r="B399" t="str">
            <v>Expenses</v>
          </cell>
          <cell r="C399" t="str">
            <v>Plant Fund Expenses</v>
          </cell>
          <cell r="D399" t="str">
            <v>Equipment, Improvements, Plant Fund</v>
          </cell>
          <cell r="E399" t="str">
            <v>Materials Testing</v>
          </cell>
        </row>
        <row r="400">
          <cell r="A400">
            <v>75420</v>
          </cell>
          <cell r="B400" t="str">
            <v>Expenses</v>
          </cell>
          <cell r="C400" t="str">
            <v>Plant Fund Expenses</v>
          </cell>
          <cell r="D400" t="str">
            <v>Equipment, Improvements, Plant Fund</v>
          </cell>
          <cell r="E400" t="str">
            <v>HVAC Test &amp; Balance</v>
          </cell>
        </row>
        <row r="401">
          <cell r="A401">
            <v>75421</v>
          </cell>
          <cell r="B401" t="str">
            <v>Expenses</v>
          </cell>
          <cell r="C401" t="str">
            <v>Plant Fund Expenses</v>
          </cell>
          <cell r="D401" t="str">
            <v>Equipment, Improvements, Plant Fund</v>
          </cell>
          <cell r="E401" t="str">
            <v>HVAC Commissioning</v>
          </cell>
        </row>
        <row r="402">
          <cell r="A402">
            <v>75430</v>
          </cell>
          <cell r="B402" t="str">
            <v>Expenses</v>
          </cell>
          <cell r="C402" t="str">
            <v>Plant Fund Expenses</v>
          </cell>
          <cell r="D402" t="str">
            <v>Equipment, Improvements, Plant Fund</v>
          </cell>
          <cell r="E402" t="str">
            <v>Landscaping (Plant Funds)</v>
          </cell>
        </row>
        <row r="403">
          <cell r="A403">
            <v>75440</v>
          </cell>
          <cell r="B403" t="str">
            <v>Expenses</v>
          </cell>
          <cell r="C403" t="str">
            <v>Plant Fund Expenses</v>
          </cell>
          <cell r="D403" t="str">
            <v>Equipment, Improvements, Plant Fund</v>
          </cell>
          <cell r="E403" t="str">
            <v>Telecom Switching</v>
          </cell>
        </row>
        <row r="404">
          <cell r="A404">
            <v>75450</v>
          </cell>
          <cell r="B404" t="str">
            <v>Expenses</v>
          </cell>
          <cell r="C404" t="str">
            <v>Plant Fund Expenses</v>
          </cell>
          <cell r="D404" t="str">
            <v>Equipment, Improvements, Plant Fund</v>
          </cell>
          <cell r="E404" t="str">
            <v>Telecom Station</v>
          </cell>
        </row>
        <row r="405">
          <cell r="A405">
            <v>75460</v>
          </cell>
          <cell r="B405" t="str">
            <v>Expenses</v>
          </cell>
          <cell r="C405" t="str">
            <v>Plant Fund Expenses</v>
          </cell>
          <cell r="D405" t="str">
            <v>Equipment, Improvements, Plant Fund</v>
          </cell>
          <cell r="E405" t="str">
            <v>Telecom Distribution</v>
          </cell>
        </row>
        <row r="406">
          <cell r="A406">
            <v>75465</v>
          </cell>
          <cell r="B406" t="str">
            <v>Expenses</v>
          </cell>
          <cell r="C406" t="str">
            <v>Plant Fund Expenses</v>
          </cell>
          <cell r="D406" t="str">
            <v>Equipment, Improvements, Plant Fund</v>
          </cell>
          <cell r="E406" t="str">
            <v>Security</v>
          </cell>
        </row>
        <row r="407">
          <cell r="A407">
            <v>75470</v>
          </cell>
          <cell r="B407" t="str">
            <v>Expenses</v>
          </cell>
          <cell r="C407" t="str">
            <v>Plant Fund Expenses</v>
          </cell>
          <cell r="D407" t="str">
            <v>Equipment, Improvements, Plant Fund</v>
          </cell>
          <cell r="E407" t="str">
            <v>Moveable Equipment</v>
          </cell>
        </row>
        <row r="408">
          <cell r="A408">
            <v>75472</v>
          </cell>
          <cell r="B408" t="str">
            <v>Expenses</v>
          </cell>
          <cell r="C408" t="str">
            <v>Plant Fund Expenses</v>
          </cell>
          <cell r="D408" t="str">
            <v>Equipment, Improvements, Plant Fund</v>
          </cell>
          <cell r="E408" t="str">
            <v>Watse/Recycling</v>
          </cell>
        </row>
        <row r="409">
          <cell r="A409">
            <v>75480</v>
          </cell>
          <cell r="B409" t="str">
            <v>Expenses</v>
          </cell>
          <cell r="C409" t="str">
            <v>Plant Fund Expenses</v>
          </cell>
          <cell r="D409" t="str">
            <v>Equipment, Improvements, Plant Fund</v>
          </cell>
          <cell r="E409" t="str">
            <v>Fixed Equipment</v>
          </cell>
        </row>
        <row r="410">
          <cell r="A410">
            <v>75490</v>
          </cell>
          <cell r="B410" t="str">
            <v>Expenses</v>
          </cell>
          <cell r="C410" t="str">
            <v>Plant Fund Expenses</v>
          </cell>
          <cell r="D410" t="str">
            <v>Equipment, Improvements, Plant Fund</v>
          </cell>
          <cell r="E410" t="str">
            <v>Construction Supplies</v>
          </cell>
        </row>
        <row r="411">
          <cell r="A411">
            <v>75500</v>
          </cell>
          <cell r="B411" t="str">
            <v>Expenses</v>
          </cell>
          <cell r="C411" t="str">
            <v>Plant Fund Expenses</v>
          </cell>
          <cell r="D411" t="str">
            <v>Equipment, Improvements, Plant Fund</v>
          </cell>
          <cell r="E411" t="str">
            <v>Construction Administration</v>
          </cell>
        </row>
        <row r="412">
          <cell r="A412">
            <v>75501</v>
          </cell>
          <cell r="B412" t="str">
            <v>Expenses</v>
          </cell>
          <cell r="C412" t="str">
            <v>Plant Fund Expenses</v>
          </cell>
          <cell r="D412" t="str">
            <v>Equipment, Improvements, Plant Fund</v>
          </cell>
          <cell r="E412" t="str">
            <v>Design Administration</v>
          </cell>
        </row>
        <row r="413">
          <cell r="A413">
            <v>75502</v>
          </cell>
          <cell r="B413" t="str">
            <v>Expenses</v>
          </cell>
          <cell r="C413" t="str">
            <v>Plant Fund Expenses</v>
          </cell>
          <cell r="D413" t="str">
            <v>Equipment, Improvements, Plant Fund</v>
          </cell>
          <cell r="E413" t="str">
            <v>In-House Design Generation</v>
          </cell>
        </row>
        <row r="414">
          <cell r="A414">
            <v>75503</v>
          </cell>
          <cell r="B414" t="str">
            <v>Expenses</v>
          </cell>
          <cell r="C414" t="str">
            <v>Plant Fund Expenses</v>
          </cell>
          <cell r="D414" t="str">
            <v>Equipment, Improvements, Plant Fund</v>
          </cell>
          <cell r="E414" t="str">
            <v>Review of Documents</v>
          </cell>
        </row>
        <row r="415">
          <cell r="A415">
            <v>75510</v>
          </cell>
          <cell r="B415" t="str">
            <v>Expenses</v>
          </cell>
          <cell r="C415" t="str">
            <v>Plant Fund Expenses</v>
          </cell>
          <cell r="D415" t="str">
            <v>Equipment, Improvements, Plant Fund</v>
          </cell>
          <cell r="E415" t="str">
            <v>Telephone/Utility Tenant</v>
          </cell>
        </row>
        <row r="416">
          <cell r="A416">
            <v>75520</v>
          </cell>
          <cell r="B416" t="str">
            <v>Expenses</v>
          </cell>
          <cell r="C416" t="str">
            <v>Plant Fund Expenses</v>
          </cell>
          <cell r="D416" t="str">
            <v>Equipment, Improvements, Plant Fund</v>
          </cell>
          <cell r="E416" t="str">
            <v>Shops Assists</v>
          </cell>
        </row>
        <row r="417">
          <cell r="A417">
            <v>75530</v>
          </cell>
          <cell r="B417" t="str">
            <v>Expenses</v>
          </cell>
          <cell r="C417" t="str">
            <v>Plant Fund Expenses</v>
          </cell>
          <cell r="D417" t="str">
            <v>Equipment, Improvements, Plant Fund</v>
          </cell>
          <cell r="E417" t="str">
            <v>Other Improvements</v>
          </cell>
        </row>
        <row r="418">
          <cell r="A418">
            <v>75670</v>
          </cell>
          <cell r="B418" t="str">
            <v>Expenses</v>
          </cell>
          <cell r="C418" t="str">
            <v>Equipment &amp; Improvements - AUM</v>
          </cell>
          <cell r="D418" t="str">
            <v>Equipment, Improvements, Plant Fund</v>
          </cell>
          <cell r="E418" t="str">
            <v>Library Periodicals AUM</v>
          </cell>
        </row>
        <row r="419">
          <cell r="A419">
            <v>74200</v>
          </cell>
          <cell r="B419" t="str">
            <v>Expenses</v>
          </cell>
          <cell r="C419" t="str">
            <v>Equipment &amp; Improvements</v>
          </cell>
          <cell r="D419" t="str">
            <v>Depreciation Expense</v>
          </cell>
          <cell r="E419" t="str">
            <v>Depreciation Expense</v>
          </cell>
        </row>
        <row r="420">
          <cell r="A420">
            <v>74700</v>
          </cell>
          <cell r="B420" t="str">
            <v>Expenses</v>
          </cell>
          <cell r="C420" t="str">
            <v>Equipment &amp; Improvements - AUM</v>
          </cell>
          <cell r="D420" t="str">
            <v>Depreciation Expense</v>
          </cell>
          <cell r="E420" t="str">
            <v>Depreciation Expense AUM</v>
          </cell>
        </row>
        <row r="421">
          <cell r="A421">
            <v>76000</v>
          </cell>
          <cell r="B421" t="str">
            <v>Expenses</v>
          </cell>
          <cell r="C421" t="str">
            <v>Indirect Cost Recovery Expense</v>
          </cell>
          <cell r="D421" t="str">
            <v>Indirect Cost Recovery Expense</v>
          </cell>
          <cell r="E421" t="str">
            <v>Indirect Cost Recovery Expense</v>
          </cell>
        </row>
        <row r="422">
          <cell r="A422">
            <v>77000</v>
          </cell>
          <cell r="B422" t="str">
            <v>Expenses</v>
          </cell>
          <cell r="C422" t="str">
            <v>Inter-Departmental Credit</v>
          </cell>
          <cell r="D422" t="str">
            <v>Inter-Departmental Credit</v>
          </cell>
          <cell r="E422" t="str">
            <v>Inter-Departmental Credit</v>
          </cell>
        </row>
        <row r="423">
          <cell r="A423">
            <v>80000</v>
          </cell>
          <cell r="B423" t="str">
            <v>Transfers</v>
          </cell>
          <cell r="C423" t="str">
            <v>Transfers</v>
          </cell>
          <cell r="D423" t="str">
            <v>Transfers</v>
          </cell>
          <cell r="E423" t="str">
            <v>Other Operating Transfers In</v>
          </cell>
        </row>
        <row r="424">
          <cell r="A424">
            <v>80010</v>
          </cell>
          <cell r="B424" t="str">
            <v>Transfers</v>
          </cell>
          <cell r="C424" t="str">
            <v>Transfers</v>
          </cell>
          <cell r="D424" t="str">
            <v>Transfers</v>
          </cell>
          <cell r="E424" t="str">
            <v>Other operating Transfers Out</v>
          </cell>
        </row>
        <row r="425">
          <cell r="A425">
            <v>80040</v>
          </cell>
          <cell r="B425" t="str">
            <v>Transfers</v>
          </cell>
          <cell r="C425" t="str">
            <v>Transfers</v>
          </cell>
          <cell r="D425" t="str">
            <v>Transfers</v>
          </cell>
          <cell r="E425" t="str">
            <v>OtherTransOut From Units Rel to Bds</v>
          </cell>
        </row>
        <row r="426">
          <cell r="A426">
            <v>80041</v>
          </cell>
          <cell r="B426" t="str">
            <v>Transfers</v>
          </cell>
          <cell r="C426" t="str">
            <v>Transfers</v>
          </cell>
          <cell r="D426" t="str">
            <v>Transfers</v>
          </cell>
          <cell r="E426" t="str">
            <v>Other TransIn From Units Rel to Bds</v>
          </cell>
        </row>
        <row r="427">
          <cell r="A427">
            <v>80050</v>
          </cell>
          <cell r="B427" t="str">
            <v>Transfers</v>
          </cell>
          <cell r="C427" t="str">
            <v>Transfers</v>
          </cell>
          <cell r="D427" t="str">
            <v>Transfers</v>
          </cell>
          <cell r="E427" t="str">
            <v>BD Trans OUT from Units to GF</v>
          </cell>
        </row>
        <row r="428">
          <cell r="A428">
            <v>80051</v>
          </cell>
          <cell r="B428" t="str">
            <v>Transfers</v>
          </cell>
          <cell r="C428" t="str">
            <v>Transfers</v>
          </cell>
          <cell r="D428" t="str">
            <v>Transfers</v>
          </cell>
          <cell r="E428" t="str">
            <v>BD Trans OUT Unit Pmt to BONY</v>
          </cell>
        </row>
        <row r="429">
          <cell r="A429">
            <v>80052</v>
          </cell>
          <cell r="B429" t="str">
            <v>Transfers</v>
          </cell>
          <cell r="C429" t="str">
            <v>Transfers</v>
          </cell>
          <cell r="D429" t="str">
            <v>Transfers</v>
          </cell>
          <cell r="E429" t="str">
            <v>BD Trans OUT GF pmt to BONY</v>
          </cell>
        </row>
        <row r="430">
          <cell r="A430">
            <v>80053</v>
          </cell>
          <cell r="B430" t="str">
            <v>Transfers</v>
          </cell>
          <cell r="C430" t="str">
            <v>Transfers</v>
          </cell>
          <cell r="D430" t="str">
            <v>Transfers</v>
          </cell>
          <cell r="E430" t="str">
            <v>BD Trans OUT AUX pmt to BONY</v>
          </cell>
        </row>
        <row r="431">
          <cell r="A431">
            <v>80060</v>
          </cell>
          <cell r="B431" t="str">
            <v>Transfers</v>
          </cell>
          <cell r="C431" t="str">
            <v>Transfers</v>
          </cell>
          <cell r="D431" t="str">
            <v>Transfers</v>
          </cell>
          <cell r="E431" t="str">
            <v>BD Trans IN to GF from Units</v>
          </cell>
        </row>
        <row r="432">
          <cell r="A432">
            <v>80061</v>
          </cell>
          <cell r="B432" t="str">
            <v>Transfers</v>
          </cell>
          <cell r="C432" t="str">
            <v>Transfers</v>
          </cell>
          <cell r="D432" t="str">
            <v>Transfers</v>
          </cell>
          <cell r="E432" t="str">
            <v>BD Trans IN to BONY</v>
          </cell>
        </row>
      </sheetData>
      <sheetData sheetId="15">
        <row r="3">
          <cell r="A3" t="str">
            <v>FUND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outlinePr summaryBelow="0"/>
  </sheetPr>
  <dimension ref="A1:CT119"/>
  <sheetViews>
    <sheetView showGridLines="0" showRuler="0" zoomScale="85" zoomScaleNormal="85" zoomScaleSheetLayoutView="80" zoomScalePageLayoutView="6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E10" sqref="E10"/>
    </sheetView>
  </sheetViews>
  <sheetFormatPr defaultColWidth="9.140625" defaultRowHeight="16.5" outlineLevelRow="1" outlineLevelCol="1"/>
  <cols>
    <col min="1" max="1" width="5.28515625" style="30" customWidth="1"/>
    <col min="2" max="2" width="35" style="34" customWidth="1"/>
    <col min="3" max="6" width="12.28515625" style="34" customWidth="1" outlineLevel="1"/>
    <col min="7" max="11" width="11.7109375" style="34" customWidth="1" outlineLevel="1"/>
    <col min="12" max="13" width="12.28515625" style="34" customWidth="1" outlineLevel="1"/>
    <col min="14" max="14" width="11.7109375" style="34" customWidth="1" outlineLevel="1"/>
    <col min="15" max="20" width="12.28515625" style="34" customWidth="1" outlineLevel="1"/>
    <col min="21" max="23" width="12.85546875" style="34" customWidth="1"/>
    <col min="24" max="62" width="8.85546875"/>
    <col min="63" max="63" width="0.7109375" style="34" customWidth="1"/>
    <col min="64" max="16384" width="9.140625" style="34"/>
  </cols>
  <sheetData>
    <row r="1" spans="1:63" s="40" customFormat="1">
      <c r="A1" s="37"/>
      <c r="B1" s="38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BK1" s="39"/>
    </row>
    <row r="2" spans="1:63" s="1" customFormat="1" ht="18" customHeight="1">
      <c r="A2" s="271" t="s">
        <v>72</v>
      </c>
      <c r="B2" s="272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174"/>
      <c r="W2" s="174"/>
    </row>
    <row r="3" spans="1:63" s="2" customFormat="1" ht="58.5" customHeight="1">
      <c r="A3" s="272"/>
      <c r="B3" s="272"/>
      <c r="C3" s="274" t="s">
        <v>66</v>
      </c>
      <c r="D3" s="274"/>
      <c r="E3" s="274"/>
      <c r="F3" s="275" t="s">
        <v>67</v>
      </c>
      <c r="G3" s="275"/>
      <c r="H3" s="275"/>
      <c r="I3" s="274" t="s">
        <v>68</v>
      </c>
      <c r="J3" s="274"/>
      <c r="K3" s="274"/>
      <c r="L3" s="275" t="s">
        <v>69</v>
      </c>
      <c r="M3" s="275"/>
      <c r="N3" s="275"/>
      <c r="O3" s="274" t="s">
        <v>70</v>
      </c>
      <c r="P3" s="274"/>
      <c r="Q3" s="274"/>
      <c r="R3" s="275" t="s">
        <v>71</v>
      </c>
      <c r="S3" s="275"/>
      <c r="T3" s="275"/>
      <c r="U3" s="276" t="s">
        <v>55</v>
      </c>
      <c r="V3" s="276"/>
      <c r="W3" s="276"/>
    </row>
    <row r="4" spans="1:63" s="2" customFormat="1">
      <c r="A4" s="3" t="s">
        <v>12</v>
      </c>
      <c r="B4" s="4" t="s">
        <v>3</v>
      </c>
      <c r="C4" s="41" t="s">
        <v>2</v>
      </c>
      <c r="D4" s="41" t="s">
        <v>1</v>
      </c>
      <c r="E4" s="41" t="s">
        <v>0</v>
      </c>
      <c r="F4" s="42" t="s">
        <v>2</v>
      </c>
      <c r="G4" s="42" t="s">
        <v>1</v>
      </c>
      <c r="H4" s="42" t="s">
        <v>0</v>
      </c>
      <c r="I4" s="41" t="s">
        <v>2</v>
      </c>
      <c r="J4" s="41" t="s">
        <v>1</v>
      </c>
      <c r="K4" s="41" t="s">
        <v>0</v>
      </c>
      <c r="L4" s="42" t="s">
        <v>2</v>
      </c>
      <c r="M4" s="42" t="s">
        <v>1</v>
      </c>
      <c r="N4" s="42" t="s">
        <v>0</v>
      </c>
      <c r="O4" s="41" t="s">
        <v>2</v>
      </c>
      <c r="P4" s="41" t="s">
        <v>1</v>
      </c>
      <c r="Q4" s="41" t="s">
        <v>0</v>
      </c>
      <c r="R4" s="42" t="s">
        <v>2</v>
      </c>
      <c r="S4" s="42" t="s">
        <v>1</v>
      </c>
      <c r="T4" s="42" t="s">
        <v>0</v>
      </c>
      <c r="U4" s="43" t="s">
        <v>2</v>
      </c>
      <c r="V4" s="43" t="s">
        <v>1</v>
      </c>
      <c r="W4" s="43" t="s">
        <v>0</v>
      </c>
      <c r="BK4" s="44"/>
    </row>
    <row r="5" spans="1:63" s="2" customFormat="1" outlineLevel="1">
      <c r="A5" s="11">
        <v>5</v>
      </c>
      <c r="B5" s="45" t="s">
        <v>13</v>
      </c>
      <c r="C5" s="200">
        <v>3926791.0045413887</v>
      </c>
      <c r="D5" s="200">
        <v>4129957.9063340337</v>
      </c>
      <c r="E5" s="201">
        <v>3777075.9819128909</v>
      </c>
      <c r="F5" s="175">
        <v>32970863.899741836</v>
      </c>
      <c r="G5" s="175">
        <v>34070648.31006074</v>
      </c>
      <c r="H5" s="176">
        <v>31159500.97766519</v>
      </c>
      <c r="I5" s="200">
        <v>4340137.426072062</v>
      </c>
      <c r="J5" s="200">
        <v>4564690.3175270902</v>
      </c>
      <c r="K5" s="201">
        <v>4174662.927377406</v>
      </c>
      <c r="L5" s="48">
        <v>8970135.2775250245</v>
      </c>
      <c r="M5" s="48">
        <v>9665026.8130428456</v>
      </c>
      <c r="N5" s="49">
        <v>8839204.0471164118</v>
      </c>
      <c r="O5" s="46">
        <v>13152109.657361612</v>
      </c>
      <c r="P5" s="46">
        <v>14644681.696475916</v>
      </c>
      <c r="Q5" s="47">
        <v>13393375.127064712</v>
      </c>
      <c r="R5" s="175">
        <v>21926.309559999707</v>
      </c>
      <c r="S5" s="175">
        <v>15542.962678240099</v>
      </c>
      <c r="T5" s="176">
        <v>14214.9029968832</v>
      </c>
      <c r="U5" s="50">
        <v>104398161.40030159</v>
      </c>
      <c r="V5" s="50">
        <v>110287664.29942848</v>
      </c>
      <c r="W5" s="51">
        <v>100864197.01463924</v>
      </c>
      <c r="BK5" s="52"/>
    </row>
    <row r="6" spans="1:63" s="2" customFormat="1" outlineLevel="1">
      <c r="A6" s="11">
        <v>6</v>
      </c>
      <c r="B6" s="45" t="s">
        <v>14</v>
      </c>
      <c r="C6" s="200">
        <v>3550511.9805409829</v>
      </c>
      <c r="D6" s="200">
        <v>3999961.2694816794</v>
      </c>
      <c r="E6" s="201">
        <v>3658186.8343912093</v>
      </c>
      <c r="F6" s="175">
        <v>55660164.896575697</v>
      </c>
      <c r="G6" s="175">
        <v>53378136.905586697</v>
      </c>
      <c r="H6" s="176">
        <v>47646383.225451201</v>
      </c>
      <c r="I6" s="200">
        <v>3924250.0837558233</v>
      </c>
      <c r="J6" s="200">
        <v>4421009.8241639622</v>
      </c>
      <c r="K6" s="201">
        <v>4043259.1327481791</v>
      </c>
      <c r="L6" s="55">
        <v>9498700.3356921487</v>
      </c>
      <c r="M6" s="55">
        <v>10286052.082376435</v>
      </c>
      <c r="N6" s="56">
        <v>9407166.1625082921</v>
      </c>
      <c r="O6" s="53">
        <v>15782144.003182653</v>
      </c>
      <c r="P6" s="53">
        <v>17777156.58899929</v>
      </c>
      <c r="Q6" s="54">
        <v>16258197.468800768</v>
      </c>
      <c r="R6" s="175">
        <v>18632.444270097258</v>
      </c>
      <c r="S6" s="175">
        <v>15109.617636395154</v>
      </c>
      <c r="T6" s="176">
        <v>13818.584877775189</v>
      </c>
      <c r="U6" s="57">
        <v>156209109.78522965</v>
      </c>
      <c r="V6" s="57">
        <v>159268458.56198952</v>
      </c>
      <c r="W6" s="58">
        <v>145659854.93173298</v>
      </c>
      <c r="BK6" s="59"/>
    </row>
    <row r="7" spans="1:63" s="2" customFormat="1" outlineLevel="1">
      <c r="A7" s="60">
        <v>7</v>
      </c>
      <c r="B7" s="61" t="s">
        <v>15</v>
      </c>
      <c r="C7" s="202">
        <v>2868104.900140373</v>
      </c>
      <c r="D7" s="202">
        <v>2621901.4527953747</v>
      </c>
      <c r="E7" s="203">
        <v>2368451.0639179386</v>
      </c>
      <c r="F7" s="177">
        <v>5570034.8918838007</v>
      </c>
      <c r="G7" s="177">
        <v>5642251.3857011944</v>
      </c>
      <c r="H7" s="178">
        <v>5096833.9344367394</v>
      </c>
      <c r="I7" s="202">
        <v>3170010.6791025177</v>
      </c>
      <c r="J7" s="202">
        <v>2897891.0794054144</v>
      </c>
      <c r="K7" s="203">
        <v>2617761.70222509</v>
      </c>
      <c r="L7" s="64">
        <v>8282420.7359574083</v>
      </c>
      <c r="M7" s="64">
        <v>8801590.493165398</v>
      </c>
      <c r="N7" s="65">
        <v>7950770.3638068549</v>
      </c>
      <c r="O7" s="62">
        <v>8622486.0697731245</v>
      </c>
      <c r="P7" s="62">
        <v>9498112.3247671593</v>
      </c>
      <c r="Q7" s="63">
        <v>8579961.7742393259</v>
      </c>
      <c r="R7" s="177">
        <v>3680430.2629752206</v>
      </c>
      <c r="S7" s="177">
        <v>4530973.768276209</v>
      </c>
      <c r="T7" s="178">
        <v>4092979.7840481936</v>
      </c>
      <c r="U7" s="66">
        <v>54347221.131942622</v>
      </c>
      <c r="V7" s="66">
        <v>59152005.42306906</v>
      </c>
      <c r="W7" s="67">
        <v>53433980.147415377</v>
      </c>
      <c r="BK7" s="68"/>
    </row>
    <row r="8" spans="1:63" s="2" customFormat="1" outlineLevel="1">
      <c r="A8" s="11">
        <v>8</v>
      </c>
      <c r="B8" s="45" t="s">
        <v>16</v>
      </c>
      <c r="C8" s="200">
        <v>8023.7</v>
      </c>
      <c r="D8" s="200">
        <v>7648.45</v>
      </c>
      <c r="E8" s="201">
        <v>0</v>
      </c>
      <c r="F8" s="175">
        <v>65424.700000000004</v>
      </c>
      <c r="G8" s="175">
        <v>58989.700000000004</v>
      </c>
      <c r="H8" s="176">
        <v>0</v>
      </c>
      <c r="I8" s="200">
        <v>8868.3000000000011</v>
      </c>
      <c r="J8" s="200">
        <v>8453.5500000000011</v>
      </c>
      <c r="K8" s="201">
        <v>0</v>
      </c>
      <c r="L8" s="55">
        <v>0</v>
      </c>
      <c r="M8" s="55">
        <v>0</v>
      </c>
      <c r="N8" s="56">
        <v>0</v>
      </c>
      <c r="O8" s="53">
        <v>0</v>
      </c>
      <c r="P8" s="53">
        <v>0</v>
      </c>
      <c r="Q8" s="54">
        <v>0</v>
      </c>
      <c r="R8" s="175">
        <v>2835153.5006249994</v>
      </c>
      <c r="S8" s="175">
        <v>3399722.1000000006</v>
      </c>
      <c r="T8" s="176">
        <v>3234375</v>
      </c>
      <c r="U8" s="57">
        <v>23733019.68</v>
      </c>
      <c r="V8" s="57">
        <v>25093716.949999996</v>
      </c>
      <c r="W8" s="58">
        <v>25485000</v>
      </c>
      <c r="BK8" s="59"/>
    </row>
    <row r="9" spans="1:63" s="2" customFormat="1" outlineLevel="1">
      <c r="A9" s="11">
        <v>9</v>
      </c>
      <c r="B9" s="45" t="s">
        <v>17</v>
      </c>
      <c r="C9" s="200">
        <v>9205.69</v>
      </c>
      <c r="D9" s="200">
        <v>17413.12</v>
      </c>
      <c r="E9" s="201">
        <v>14250</v>
      </c>
      <c r="F9" s="175">
        <v>0</v>
      </c>
      <c r="G9" s="175">
        <v>0</v>
      </c>
      <c r="H9" s="176">
        <v>0</v>
      </c>
      <c r="I9" s="200">
        <v>10174.710000000001</v>
      </c>
      <c r="J9" s="200">
        <v>19246.079999999998</v>
      </c>
      <c r="K9" s="201">
        <v>15750</v>
      </c>
      <c r="L9" s="55">
        <v>1641509.4</v>
      </c>
      <c r="M9" s="55">
        <v>1653748.4</v>
      </c>
      <c r="N9" s="56">
        <v>1700000</v>
      </c>
      <c r="O9" s="53">
        <v>673488.6</v>
      </c>
      <c r="P9" s="53">
        <v>732018.36</v>
      </c>
      <c r="Q9" s="54">
        <v>665000</v>
      </c>
      <c r="R9" s="175">
        <v>0</v>
      </c>
      <c r="S9" s="175">
        <v>0</v>
      </c>
      <c r="T9" s="176">
        <v>0</v>
      </c>
      <c r="U9" s="57">
        <v>4675874.2</v>
      </c>
      <c r="V9" s="57">
        <v>5000482.3</v>
      </c>
      <c r="W9" s="58">
        <v>5067000</v>
      </c>
      <c r="BK9" s="59"/>
    </row>
    <row r="10" spans="1:63" s="2" customFormat="1" outlineLevel="1">
      <c r="A10" s="69">
        <v>10</v>
      </c>
      <c r="B10" s="70" t="s">
        <v>4</v>
      </c>
      <c r="C10" s="204">
        <v>944668.91863027611</v>
      </c>
      <c r="D10" s="204">
        <v>969633.7559366792</v>
      </c>
      <c r="E10" s="205">
        <v>645768.67987586535</v>
      </c>
      <c r="F10" s="179">
        <v>3690285.6002633013</v>
      </c>
      <c r="G10" s="179">
        <v>3698417.2981857238</v>
      </c>
      <c r="H10" s="180">
        <v>2463117.689185963</v>
      </c>
      <c r="I10" s="204">
        <v>1044107.7521703052</v>
      </c>
      <c r="J10" s="204">
        <v>1071700.4670879086</v>
      </c>
      <c r="K10" s="205">
        <v>713744.33038911433</v>
      </c>
      <c r="L10" s="73">
        <v>2098491.6231135894</v>
      </c>
      <c r="M10" s="73">
        <v>2064549.3965413379</v>
      </c>
      <c r="N10" s="74">
        <v>1374974.1386170129</v>
      </c>
      <c r="O10" s="71">
        <v>3748851.7508641882</v>
      </c>
      <c r="P10" s="71">
        <v>4010621.3558247783</v>
      </c>
      <c r="Q10" s="72">
        <v>2671043.2084029601</v>
      </c>
      <c r="R10" s="179">
        <v>2432092.6432255879</v>
      </c>
      <c r="S10" s="179">
        <v>2486961.8216597782</v>
      </c>
      <c r="T10" s="180">
        <v>2459704.6765337787</v>
      </c>
      <c r="U10" s="75">
        <v>23495292.674770903</v>
      </c>
      <c r="V10" s="75">
        <v>23993611.84052876</v>
      </c>
      <c r="W10" s="76">
        <v>17397476.094533302</v>
      </c>
      <c r="BK10" s="77"/>
    </row>
    <row r="11" spans="1:63" s="2" customFormat="1">
      <c r="A11" s="11">
        <v>11</v>
      </c>
      <c r="B11" s="5" t="s">
        <v>18</v>
      </c>
      <c r="C11" s="206">
        <f>SUM(C5:C10)</f>
        <v>11307306.193853019</v>
      </c>
      <c r="D11" s="206">
        <f t="shared" ref="D11:W11" si="0">SUM(D5:D10)</f>
        <v>11746515.954547765</v>
      </c>
      <c r="E11" s="207">
        <f t="shared" si="0"/>
        <v>10463732.560097905</v>
      </c>
      <c r="F11" s="187">
        <f t="shared" si="0"/>
        <v>97956773.988464639</v>
      </c>
      <c r="G11" s="187">
        <f t="shared" si="0"/>
        <v>96848443.599534348</v>
      </c>
      <c r="H11" s="182">
        <f t="shared" si="0"/>
        <v>86365835.826739088</v>
      </c>
      <c r="I11" s="206">
        <f t="shared" si="0"/>
        <v>12497548.951100711</v>
      </c>
      <c r="J11" s="206">
        <f t="shared" si="0"/>
        <v>12982991.318184376</v>
      </c>
      <c r="K11" s="207">
        <f t="shared" si="0"/>
        <v>11565178.092739789</v>
      </c>
      <c r="L11" s="187">
        <f t="shared" si="0"/>
        <v>30491257.372288167</v>
      </c>
      <c r="M11" s="187">
        <f t="shared" si="0"/>
        <v>32470967.185126018</v>
      </c>
      <c r="N11" s="182">
        <f t="shared" si="0"/>
        <v>29272114.712048572</v>
      </c>
      <c r="O11" s="206">
        <f t="shared" si="0"/>
        <v>41979080.081181578</v>
      </c>
      <c r="P11" s="206">
        <f t="shared" si="0"/>
        <v>46662590.326067142</v>
      </c>
      <c r="Q11" s="207">
        <f t="shared" si="0"/>
        <v>41567577.578507766</v>
      </c>
      <c r="R11" s="187">
        <f t="shared" si="0"/>
        <v>8988235.1606559046</v>
      </c>
      <c r="S11" s="187">
        <f t="shared" si="0"/>
        <v>10448310.270250622</v>
      </c>
      <c r="T11" s="182">
        <f t="shared" si="0"/>
        <v>9815092.9484566301</v>
      </c>
      <c r="U11" s="241">
        <f t="shared" si="0"/>
        <v>366858678.87224478</v>
      </c>
      <c r="V11" s="241">
        <f t="shared" si="0"/>
        <v>382795939.37501585</v>
      </c>
      <c r="W11" s="242">
        <f t="shared" si="0"/>
        <v>347907508.18832093</v>
      </c>
      <c r="BK11" s="78"/>
    </row>
    <row r="12" spans="1:63" s="7" customFormat="1">
      <c r="A12" s="13">
        <v>12</v>
      </c>
      <c r="B12" s="6" t="s">
        <v>5</v>
      </c>
      <c r="C12" s="89">
        <v>-1401741.843156758</v>
      </c>
      <c r="D12" s="89">
        <v>-1476708.1219080565</v>
      </c>
      <c r="E12" s="201">
        <v>-1370052.6603074316</v>
      </c>
      <c r="F12" s="88">
        <v>-15729856.839941619</v>
      </c>
      <c r="G12" s="88">
        <v>-14839105.795667391</v>
      </c>
      <c r="H12" s="176">
        <v>-15109098.070137106</v>
      </c>
      <c r="I12" s="89">
        <v>-1549293.6161206274</v>
      </c>
      <c r="J12" s="89">
        <v>-1632151.0821089046</v>
      </c>
      <c r="K12" s="201">
        <v>-1514268.729813477</v>
      </c>
      <c r="L12" s="80">
        <v>-3903059.3160993736</v>
      </c>
      <c r="M12" s="80">
        <v>-3816023.4158656178</v>
      </c>
      <c r="N12" s="56">
        <v>-3362152.578094983</v>
      </c>
      <c r="O12" s="79">
        <v>-6110665.6953558587</v>
      </c>
      <c r="P12" s="79">
        <v>-6734489.8007431757</v>
      </c>
      <c r="Q12" s="54">
        <v>-5463722.9269398991</v>
      </c>
      <c r="R12" s="88">
        <v>-36351.086804717728</v>
      </c>
      <c r="S12" s="88">
        <v>-110210.17795328214</v>
      </c>
      <c r="T12" s="176">
        <v>-5165.5678607825284</v>
      </c>
      <c r="U12" s="81">
        <v>-47354364.850849308</v>
      </c>
      <c r="V12" s="81">
        <v>-46851957.590273686</v>
      </c>
      <c r="W12" s="58">
        <v>-45487083.085091904</v>
      </c>
      <c r="BK12" s="82"/>
    </row>
    <row r="13" spans="1:63" s="7" customFormat="1">
      <c r="A13" s="13">
        <v>13</v>
      </c>
      <c r="B13" s="6" t="s">
        <v>19</v>
      </c>
      <c r="C13" s="89">
        <v>-4034922.091719355</v>
      </c>
      <c r="D13" s="89">
        <v>-3621531.1510766135</v>
      </c>
      <c r="E13" s="201">
        <v>-4735943.1060529714</v>
      </c>
      <c r="F13" s="88">
        <v>-11237011.410295419</v>
      </c>
      <c r="G13" s="88">
        <v>-10300858.624310039</v>
      </c>
      <c r="H13" s="176">
        <v>-8790933.3773170114</v>
      </c>
      <c r="I13" s="89">
        <v>-4459650.7329529719</v>
      </c>
      <c r="J13" s="89">
        <v>-4002744.9564530994</v>
      </c>
      <c r="K13" s="201">
        <v>-5234463.4330059169</v>
      </c>
      <c r="L13" s="80">
        <v>-6554790.676484759</v>
      </c>
      <c r="M13" s="80">
        <v>-6873984.6477835411</v>
      </c>
      <c r="N13" s="56">
        <v>-8670332.6933079958</v>
      </c>
      <c r="O13" s="79">
        <v>-11126227.62037315</v>
      </c>
      <c r="P13" s="79">
        <v>-11429247.079331363</v>
      </c>
      <c r="Q13" s="54">
        <v>-14468951.658152312</v>
      </c>
      <c r="R13" s="88">
        <v>-581137.94214110752</v>
      </c>
      <c r="S13" s="88">
        <v>-490484.73349834641</v>
      </c>
      <c r="T13" s="176">
        <v>-716942.65339210466</v>
      </c>
      <c r="U13" s="81">
        <v>-52013991.115405798</v>
      </c>
      <c r="V13" s="81">
        <v>-50063497.439570844</v>
      </c>
      <c r="W13" s="58">
        <v>-54186319.032496445</v>
      </c>
      <c r="BK13" s="82"/>
    </row>
    <row r="14" spans="1:63" s="2" customFormat="1">
      <c r="A14" s="60">
        <v>14</v>
      </c>
      <c r="B14" s="8" t="s">
        <v>20</v>
      </c>
      <c r="C14" s="92">
        <v>9788094.2303569485</v>
      </c>
      <c r="D14" s="92">
        <v>10130111.881457569</v>
      </c>
      <c r="E14" s="203">
        <v>10471552.542277282</v>
      </c>
      <c r="F14" s="91">
        <v>33768697.931916364</v>
      </c>
      <c r="G14" s="91">
        <v>31402217.627523564</v>
      </c>
      <c r="H14" s="178">
        <v>31935589.509831298</v>
      </c>
      <c r="I14" s="92">
        <v>10818419.938815577</v>
      </c>
      <c r="J14" s="92">
        <v>11196439.447926788</v>
      </c>
      <c r="K14" s="203">
        <v>11573821.230938049</v>
      </c>
      <c r="L14" s="84">
        <v>13561684.283169901</v>
      </c>
      <c r="M14" s="84">
        <v>12753626.225709638</v>
      </c>
      <c r="N14" s="65">
        <v>12975836.968711557</v>
      </c>
      <c r="O14" s="83">
        <v>28375601.791686699</v>
      </c>
      <c r="P14" s="83">
        <v>28365702.065434903</v>
      </c>
      <c r="Q14" s="63">
        <v>29245176.667511143</v>
      </c>
      <c r="R14" s="91">
        <v>4676982.9934671661</v>
      </c>
      <c r="S14" s="91">
        <v>4810042.4183367901</v>
      </c>
      <c r="T14" s="178">
        <v>4921976.2300778478</v>
      </c>
      <c r="U14" s="85">
        <v>153530666.5566349</v>
      </c>
      <c r="V14" s="85">
        <v>147556044.33895901</v>
      </c>
      <c r="W14" s="67">
        <v>150849175.78886476</v>
      </c>
      <c r="BK14" s="86"/>
    </row>
    <row r="15" spans="1:63" s="2" customFormat="1">
      <c r="A15" s="11">
        <v>15</v>
      </c>
      <c r="B15" s="9" t="s">
        <v>65</v>
      </c>
      <c r="C15" s="89">
        <v>28587364.098533377</v>
      </c>
      <c r="D15" s="89">
        <v>24049510.464573078</v>
      </c>
      <c r="E15" s="201">
        <v>16948566.199999999</v>
      </c>
      <c r="F15" s="88">
        <v>0</v>
      </c>
      <c r="G15" s="88">
        <v>0</v>
      </c>
      <c r="H15" s="176">
        <v>0</v>
      </c>
      <c r="I15" s="89">
        <v>31596560.319431633</v>
      </c>
      <c r="J15" s="89">
        <v>26581037.881896563</v>
      </c>
      <c r="K15" s="201">
        <v>18732625.800000001</v>
      </c>
      <c r="L15" s="80">
        <v>1224</v>
      </c>
      <c r="M15" s="80">
        <v>619.878823942233</v>
      </c>
      <c r="N15" s="56">
        <v>0</v>
      </c>
      <c r="O15" s="79">
        <v>0</v>
      </c>
      <c r="P15" s="79">
        <v>0</v>
      </c>
      <c r="Q15" s="54">
        <v>0</v>
      </c>
      <c r="R15" s="88">
        <v>299556.33267488785</v>
      </c>
      <c r="S15" s="88">
        <v>149004.5625</v>
      </c>
      <c r="T15" s="176">
        <v>216893.8125</v>
      </c>
      <c r="U15" s="81">
        <v>36410870.183218017</v>
      </c>
      <c r="V15" s="81">
        <v>31490805.801976379</v>
      </c>
      <c r="W15" s="58">
        <v>22411065</v>
      </c>
      <c r="BK15" s="87"/>
    </row>
    <row r="16" spans="1:63" s="2" customFormat="1">
      <c r="A16" s="11">
        <v>16</v>
      </c>
      <c r="B16" s="9" t="s">
        <v>21</v>
      </c>
      <c r="C16" s="89">
        <v>8759276.5450000037</v>
      </c>
      <c r="D16" s="89">
        <v>10132689.198499998</v>
      </c>
      <c r="E16" s="201">
        <v>11787295.568141891</v>
      </c>
      <c r="F16" s="88">
        <v>2635381.3310000002</v>
      </c>
      <c r="G16" s="88">
        <v>2579823.5209999997</v>
      </c>
      <c r="H16" s="176">
        <v>3095072.4626808604</v>
      </c>
      <c r="I16" s="89">
        <v>9681305.6550000031</v>
      </c>
      <c r="J16" s="89">
        <v>11199288.0615</v>
      </c>
      <c r="K16" s="201">
        <v>13028063.522683142</v>
      </c>
      <c r="L16" s="88">
        <v>3392308.9999999986</v>
      </c>
      <c r="M16" s="88">
        <v>2986743.4099999992</v>
      </c>
      <c r="N16" s="56">
        <v>3785763.4585216469</v>
      </c>
      <c r="O16" s="79">
        <v>22945948.059999991</v>
      </c>
      <c r="P16" s="79">
        <v>24175815.260000024</v>
      </c>
      <c r="Q16" s="54">
        <v>27965396.601586275</v>
      </c>
      <c r="R16" s="88">
        <v>4209786.25875</v>
      </c>
      <c r="S16" s="88">
        <v>3752165.7843749998</v>
      </c>
      <c r="T16" s="176">
        <v>4857669.707447893</v>
      </c>
      <c r="U16" s="81">
        <v>61907499.11999999</v>
      </c>
      <c r="V16" s="81">
        <v>62812015.800000027</v>
      </c>
      <c r="W16" s="58">
        <v>75036785.918423519</v>
      </c>
      <c r="BK16" s="87"/>
    </row>
    <row r="17" spans="1:63" s="2" customFormat="1">
      <c r="A17" s="11">
        <v>17</v>
      </c>
      <c r="B17" s="9" t="s">
        <v>22</v>
      </c>
      <c r="C17" s="89">
        <v>1380683.5830000001</v>
      </c>
      <c r="D17" s="89">
        <v>1604304.1400000006</v>
      </c>
      <c r="E17" s="201">
        <v>955569.49956217466</v>
      </c>
      <c r="F17" s="88">
        <v>359874.57000000007</v>
      </c>
      <c r="G17" s="88">
        <v>331672.61600000004</v>
      </c>
      <c r="H17" s="176">
        <v>326035.73109051224</v>
      </c>
      <c r="I17" s="89">
        <v>1526018.6970000002</v>
      </c>
      <c r="J17" s="89">
        <v>1773178.2600000007</v>
      </c>
      <c r="K17" s="201">
        <v>1056155.7626739827</v>
      </c>
      <c r="L17" s="88">
        <v>310416.46000000008</v>
      </c>
      <c r="M17" s="88">
        <v>326748.09999999998</v>
      </c>
      <c r="N17" s="56">
        <v>300396.58515010506</v>
      </c>
      <c r="O17" s="79">
        <v>6041713.0300000021</v>
      </c>
      <c r="P17" s="79">
        <v>6831562.2100000065</v>
      </c>
      <c r="Q17" s="54">
        <v>6069213.7707618289</v>
      </c>
      <c r="R17" s="88">
        <v>1342034.6175000002</v>
      </c>
      <c r="S17" s="88">
        <v>1301058.8774999999</v>
      </c>
      <c r="T17" s="176">
        <v>991603.07919509057</v>
      </c>
      <c r="U17" s="81">
        <v>14076675.240000002</v>
      </c>
      <c r="V17" s="81">
        <v>15047193.950000009</v>
      </c>
      <c r="W17" s="58">
        <v>12572436.788027808</v>
      </c>
      <c r="BK17" s="87"/>
    </row>
    <row r="18" spans="1:63" s="2" customFormat="1">
      <c r="A18" s="90">
        <v>18</v>
      </c>
      <c r="B18" s="8" t="s">
        <v>23</v>
      </c>
      <c r="C18" s="92">
        <v>2572129.9495000001</v>
      </c>
      <c r="D18" s="92">
        <v>3781745.6455000001</v>
      </c>
      <c r="E18" s="203">
        <v>2586691.6737764273</v>
      </c>
      <c r="F18" s="91">
        <v>511381.00199999998</v>
      </c>
      <c r="G18" s="91">
        <v>751408.09700000007</v>
      </c>
      <c r="H18" s="178">
        <v>617832.65476382873</v>
      </c>
      <c r="I18" s="92">
        <v>2842880.4705000008</v>
      </c>
      <c r="J18" s="92">
        <v>4179824.1345000002</v>
      </c>
      <c r="K18" s="203">
        <v>2858975.0078581572</v>
      </c>
      <c r="L18" s="91">
        <v>503866.45</v>
      </c>
      <c r="M18" s="91">
        <v>248164.54</v>
      </c>
      <c r="N18" s="65">
        <v>367938.95622341795</v>
      </c>
      <c r="O18" s="83">
        <v>3315167.64</v>
      </c>
      <c r="P18" s="83">
        <v>4379903.4800000004</v>
      </c>
      <c r="Q18" s="63">
        <v>3764893.3004180696</v>
      </c>
      <c r="R18" s="91">
        <v>2444610.9093750003</v>
      </c>
      <c r="S18" s="91">
        <v>1654967.3512500005</v>
      </c>
      <c r="T18" s="178">
        <v>2005761.1537665194</v>
      </c>
      <c r="U18" s="85">
        <v>17312672.780000001</v>
      </c>
      <c r="V18" s="85">
        <v>15753112.970000003</v>
      </c>
      <c r="W18" s="67">
        <v>15624381.902878553</v>
      </c>
      <c r="BK18" s="86"/>
    </row>
    <row r="19" spans="1:63" s="2" customFormat="1">
      <c r="A19" s="11">
        <v>19</v>
      </c>
      <c r="B19" s="9" t="s">
        <v>24</v>
      </c>
      <c r="C19" s="89">
        <v>499810.66549999977</v>
      </c>
      <c r="D19" s="89">
        <v>577216.5704999998</v>
      </c>
      <c r="E19" s="201">
        <v>188400.14206820689</v>
      </c>
      <c r="F19" s="88">
        <v>499519.82300000009</v>
      </c>
      <c r="G19" s="88">
        <v>521260.26699999999</v>
      </c>
      <c r="H19" s="176">
        <v>178564.70552511781</v>
      </c>
      <c r="I19" s="89">
        <v>552422.31449999975</v>
      </c>
      <c r="J19" s="89">
        <v>637976.20949999976</v>
      </c>
      <c r="K19" s="201">
        <v>208231.73597012341</v>
      </c>
      <c r="L19" s="80">
        <v>135631.84</v>
      </c>
      <c r="M19" s="80">
        <v>138658.78</v>
      </c>
      <c r="N19" s="56">
        <v>47981.562599444893</v>
      </c>
      <c r="O19" s="79">
        <v>1597739.4</v>
      </c>
      <c r="P19" s="79">
        <v>2096516.9600000009</v>
      </c>
      <c r="Q19" s="54">
        <v>646234.97805261251</v>
      </c>
      <c r="R19" s="88">
        <v>751918.78687499999</v>
      </c>
      <c r="S19" s="88">
        <v>864994.91625000013</v>
      </c>
      <c r="T19" s="176">
        <v>941646.15078850463</v>
      </c>
      <c r="U19" s="81">
        <v>5794001.7599999998</v>
      </c>
      <c r="V19" s="81">
        <v>6979645.6700000009</v>
      </c>
      <c r="W19" s="58">
        <v>3405685.6347392248</v>
      </c>
      <c r="BK19" s="87"/>
    </row>
    <row r="20" spans="1:63" s="2" customFormat="1">
      <c r="A20" s="11">
        <v>20</v>
      </c>
      <c r="B20" s="9" t="s">
        <v>25</v>
      </c>
      <c r="C20" s="89">
        <v>1357673.8039999998</v>
      </c>
      <c r="D20" s="89">
        <v>1416364.4619999998</v>
      </c>
      <c r="E20" s="201">
        <v>546250</v>
      </c>
      <c r="F20" s="88">
        <v>802996.54600000009</v>
      </c>
      <c r="G20" s="88">
        <v>698723.15700000001</v>
      </c>
      <c r="H20" s="176">
        <v>643500</v>
      </c>
      <c r="I20" s="89">
        <v>1500586.8359999999</v>
      </c>
      <c r="J20" s="89">
        <v>1565455.4580000001</v>
      </c>
      <c r="K20" s="201">
        <v>603750</v>
      </c>
      <c r="L20" s="80">
        <v>141770.78</v>
      </c>
      <c r="M20" s="80">
        <v>180678.30000000002</v>
      </c>
      <c r="N20" s="56">
        <v>175000</v>
      </c>
      <c r="O20" s="79">
        <v>860279.98</v>
      </c>
      <c r="P20" s="79">
        <v>804066.26</v>
      </c>
      <c r="Q20" s="54">
        <v>1171000</v>
      </c>
      <c r="R20" s="88">
        <v>5973321.7237499999</v>
      </c>
      <c r="S20" s="88">
        <v>5863808.4525000006</v>
      </c>
      <c r="T20" s="176">
        <v>4783612.5</v>
      </c>
      <c r="U20" s="81">
        <v>17159147.229999997</v>
      </c>
      <c r="V20" s="81">
        <v>21106879.380000003</v>
      </c>
      <c r="W20" s="58">
        <v>18903700</v>
      </c>
      <c r="BK20" s="87"/>
    </row>
    <row r="21" spans="1:63" s="2" customFormat="1">
      <c r="A21" s="90">
        <v>21</v>
      </c>
      <c r="B21" s="8" t="s">
        <v>26</v>
      </c>
      <c r="C21" s="92">
        <v>406457.5</v>
      </c>
      <c r="D21" s="92">
        <v>429068.63999999996</v>
      </c>
      <c r="E21" s="203">
        <v>99750</v>
      </c>
      <c r="F21" s="91">
        <v>1659294.5160000005</v>
      </c>
      <c r="G21" s="91">
        <v>1639796.0920000002</v>
      </c>
      <c r="H21" s="178">
        <v>1694000.0000000002</v>
      </c>
      <c r="I21" s="92">
        <v>449242.5</v>
      </c>
      <c r="J21" s="92">
        <v>474233.75999999995</v>
      </c>
      <c r="K21" s="203">
        <v>110250</v>
      </c>
      <c r="L21" s="84">
        <v>160910.41</v>
      </c>
      <c r="M21" s="84">
        <v>165812.71999999997</v>
      </c>
      <c r="N21" s="65">
        <v>175000</v>
      </c>
      <c r="O21" s="83">
        <v>835130.78999999992</v>
      </c>
      <c r="P21" s="83">
        <v>758784.16999999993</v>
      </c>
      <c r="Q21" s="63">
        <v>387000</v>
      </c>
      <c r="R21" s="91">
        <v>80798.338124999995</v>
      </c>
      <c r="S21" s="91">
        <v>39558.836249999993</v>
      </c>
      <c r="T21" s="178">
        <v>24750</v>
      </c>
      <c r="U21" s="85">
        <v>12484071.309999999</v>
      </c>
      <c r="V21" s="85">
        <v>12855940.210000003</v>
      </c>
      <c r="W21" s="67">
        <v>11064000</v>
      </c>
      <c r="BK21" s="86"/>
    </row>
    <row r="22" spans="1:63" s="2" customFormat="1">
      <c r="A22" s="69">
        <v>22</v>
      </c>
      <c r="B22" s="10" t="s">
        <v>27</v>
      </c>
      <c r="C22" s="208">
        <v>0</v>
      </c>
      <c r="D22" s="208">
        <v>0</v>
      </c>
      <c r="E22" s="205">
        <v>422142</v>
      </c>
      <c r="F22" s="181">
        <v>0</v>
      </c>
      <c r="G22" s="181">
        <v>0</v>
      </c>
      <c r="H22" s="180">
        <v>0</v>
      </c>
      <c r="I22" s="208">
        <v>0</v>
      </c>
      <c r="J22" s="208">
        <v>0</v>
      </c>
      <c r="K22" s="205">
        <v>466578</v>
      </c>
      <c r="L22" s="94">
        <v>0</v>
      </c>
      <c r="M22" s="94">
        <v>0</v>
      </c>
      <c r="N22" s="74">
        <v>0</v>
      </c>
      <c r="O22" s="93">
        <v>0</v>
      </c>
      <c r="P22" s="93">
        <v>0</v>
      </c>
      <c r="Q22" s="72">
        <v>0</v>
      </c>
      <c r="R22" s="181">
        <v>35845.340625000004</v>
      </c>
      <c r="S22" s="181">
        <v>21850.728750000002</v>
      </c>
      <c r="T22" s="180">
        <v>16626.9375</v>
      </c>
      <c r="U22" s="95">
        <v>747642.63000000012</v>
      </c>
      <c r="V22" s="95">
        <v>607267.96</v>
      </c>
      <c r="W22" s="76">
        <v>1177089</v>
      </c>
      <c r="BK22" s="96"/>
    </row>
    <row r="23" spans="1:63" s="2" customFormat="1">
      <c r="A23" s="11">
        <v>23</v>
      </c>
      <c r="B23" s="12" t="s">
        <v>7</v>
      </c>
      <c r="C23" s="206">
        <f>SUM(C11:C22)</f>
        <v>59222132.634867229</v>
      </c>
      <c r="D23" s="206">
        <f t="shared" ref="D23:W23" si="1">SUM(D11:D22)</f>
        <v>58769287.684093744</v>
      </c>
      <c r="E23" s="206">
        <f t="shared" si="1"/>
        <v>48363954.41956348</v>
      </c>
      <c r="F23" s="206">
        <f t="shared" si="1"/>
        <v>111227051.45814396</v>
      </c>
      <c r="G23" s="206">
        <f t="shared" si="1"/>
        <v>109633380.55708048</v>
      </c>
      <c r="H23" s="206">
        <f t="shared" si="1"/>
        <v>100956399.4431766</v>
      </c>
      <c r="I23" s="206">
        <f t="shared" si="1"/>
        <v>65456041.33327432</v>
      </c>
      <c r="J23" s="206">
        <f t="shared" si="1"/>
        <v>64955528.492945708</v>
      </c>
      <c r="K23" s="206">
        <f t="shared" si="1"/>
        <v>53454896.990043856</v>
      </c>
      <c r="L23" s="206">
        <f t="shared" si="1"/>
        <v>38241220.602873936</v>
      </c>
      <c r="M23" s="206">
        <f t="shared" si="1"/>
        <v>38582011.076010436</v>
      </c>
      <c r="N23" s="206">
        <f t="shared" si="1"/>
        <v>35067546.971851774</v>
      </c>
      <c r="O23" s="206">
        <f t="shared" si="1"/>
        <v>88713767.457139283</v>
      </c>
      <c r="P23" s="206">
        <f t="shared" si="1"/>
        <v>95911203.851427555</v>
      </c>
      <c r="Q23" s="206">
        <f t="shared" si="1"/>
        <v>90883818.311745495</v>
      </c>
      <c r="R23" s="206">
        <f t="shared" si="1"/>
        <v>28185601.43285213</v>
      </c>
      <c r="S23" s="206">
        <f t="shared" si="1"/>
        <v>28305067.286510788</v>
      </c>
      <c r="T23" s="206">
        <f t="shared" si="1"/>
        <v>27853524.298479598</v>
      </c>
      <c r="U23" s="206">
        <f t="shared" si="1"/>
        <v>586913569.71584249</v>
      </c>
      <c r="V23" s="206">
        <f t="shared" si="1"/>
        <v>600089390.42610681</v>
      </c>
      <c r="W23" s="206">
        <f t="shared" si="1"/>
        <v>559278426.10366654</v>
      </c>
      <c r="BK23" s="97"/>
    </row>
    <row r="24" spans="1:63" s="7" customFormat="1" ht="7.5" customHeight="1">
      <c r="A24" s="13"/>
      <c r="B24" s="14"/>
      <c r="C24" s="89">
        <v>0</v>
      </c>
      <c r="D24" s="89">
        <v>0</v>
      </c>
      <c r="E24" s="209">
        <v>0</v>
      </c>
      <c r="F24" s="175">
        <v>0</v>
      </c>
      <c r="G24" s="175">
        <v>0</v>
      </c>
      <c r="H24" s="176">
        <v>0</v>
      </c>
      <c r="I24" s="200">
        <v>0</v>
      </c>
      <c r="J24" s="200">
        <v>0</v>
      </c>
      <c r="K24" s="201">
        <v>0</v>
      </c>
      <c r="L24" s="55"/>
      <c r="M24" s="55"/>
      <c r="N24" s="56"/>
      <c r="O24" s="53"/>
      <c r="P24" s="53"/>
      <c r="Q24" s="54"/>
      <c r="R24" s="55"/>
      <c r="S24" s="55"/>
      <c r="T24" s="56"/>
      <c r="U24" s="98"/>
      <c r="V24" s="98"/>
      <c r="W24" s="58"/>
      <c r="BK24" s="82"/>
    </row>
    <row r="25" spans="1:63" s="7" customFormat="1">
      <c r="A25" s="13">
        <v>25</v>
      </c>
      <c r="B25" s="14" t="s">
        <v>28</v>
      </c>
      <c r="C25" s="89">
        <v>0</v>
      </c>
      <c r="D25" s="89">
        <v>0</v>
      </c>
      <c r="E25" s="209">
        <v>0</v>
      </c>
      <c r="F25" s="175">
        <v>0</v>
      </c>
      <c r="G25" s="175">
        <v>0</v>
      </c>
      <c r="H25" s="176">
        <v>0</v>
      </c>
      <c r="I25" s="200">
        <v>0</v>
      </c>
      <c r="J25" s="200">
        <v>0</v>
      </c>
      <c r="K25" s="201">
        <v>0</v>
      </c>
      <c r="L25" s="55"/>
      <c r="M25" s="55"/>
      <c r="N25" s="56"/>
      <c r="O25" s="53"/>
      <c r="P25" s="53"/>
      <c r="Q25" s="54"/>
      <c r="R25" s="55"/>
      <c r="S25" s="55"/>
      <c r="T25" s="56"/>
      <c r="U25" s="98"/>
      <c r="V25" s="98"/>
      <c r="W25" s="58"/>
      <c r="BK25" s="82"/>
    </row>
    <row r="26" spans="1:63" s="7" customFormat="1" outlineLevel="1">
      <c r="A26" s="13">
        <v>26</v>
      </c>
      <c r="B26" s="100" t="s">
        <v>29</v>
      </c>
      <c r="C26" s="89">
        <v>23968707.432500001</v>
      </c>
      <c r="D26" s="89">
        <v>24403428.268500004</v>
      </c>
      <c r="E26" s="209">
        <v>22544495.211955525</v>
      </c>
      <c r="F26" s="88">
        <v>34538575.555</v>
      </c>
      <c r="G26" s="88">
        <v>34017416.421999998</v>
      </c>
      <c r="H26" s="176">
        <v>30366447.540362388</v>
      </c>
      <c r="I26" s="89">
        <v>26491729.267500002</v>
      </c>
      <c r="J26" s="89">
        <v>26972210.191500004</v>
      </c>
      <c r="K26" s="201">
        <v>24917599.971108742</v>
      </c>
      <c r="L26" s="80">
        <v>12049702.799999999</v>
      </c>
      <c r="M26" s="80">
        <v>12768697.310000001</v>
      </c>
      <c r="N26" s="56">
        <v>9923883.2535642348</v>
      </c>
      <c r="O26" s="79">
        <v>35153540.309999987</v>
      </c>
      <c r="P26" s="79">
        <v>34993429.36999999</v>
      </c>
      <c r="Q26" s="54">
        <v>27777918.062410235</v>
      </c>
      <c r="R26" s="88">
        <v>15342726.187499996</v>
      </c>
      <c r="S26" s="88">
        <v>15238511.760000002</v>
      </c>
      <c r="T26" s="176">
        <v>16465300.946651362</v>
      </c>
      <c r="U26" s="98">
        <v>198069968.21999997</v>
      </c>
      <c r="V26" s="98">
        <v>201580632.42999998</v>
      </c>
      <c r="W26" s="58">
        <v>177338768.73907751</v>
      </c>
      <c r="BK26" s="82"/>
    </row>
    <row r="27" spans="1:63" s="7" customFormat="1" outlineLevel="1">
      <c r="A27" s="13">
        <v>27</v>
      </c>
      <c r="B27" s="100" t="s">
        <v>30</v>
      </c>
      <c r="C27" s="89">
        <v>2751281.5669999998</v>
      </c>
      <c r="D27" s="89">
        <v>2668044.1060000001</v>
      </c>
      <c r="E27" s="209">
        <v>1699520.2830266531</v>
      </c>
      <c r="F27" s="88">
        <v>1687839.8020000004</v>
      </c>
      <c r="G27" s="88">
        <v>1676238.3880000003</v>
      </c>
      <c r="H27" s="176">
        <v>1507875.420036426</v>
      </c>
      <c r="I27" s="89">
        <v>3040890.1529999999</v>
      </c>
      <c r="J27" s="89">
        <v>2948890.8540000007</v>
      </c>
      <c r="K27" s="201">
        <v>1878417.1549241955</v>
      </c>
      <c r="L27" s="80">
        <v>959863.97999999975</v>
      </c>
      <c r="M27" s="80">
        <v>905735.14000000013</v>
      </c>
      <c r="N27" s="56">
        <v>811601.8489449562</v>
      </c>
      <c r="O27" s="79">
        <v>3174970.41</v>
      </c>
      <c r="P27" s="79">
        <v>3086801.3199999989</v>
      </c>
      <c r="Q27" s="54">
        <v>3044827.4290432404</v>
      </c>
      <c r="R27" s="88">
        <v>4762759.5299999984</v>
      </c>
      <c r="S27" s="88">
        <v>4495868.1449999986</v>
      </c>
      <c r="T27" s="176">
        <v>4159670.4660815783</v>
      </c>
      <c r="U27" s="98">
        <v>20800825.129999999</v>
      </c>
      <c r="V27" s="98">
        <v>20234419.369999997</v>
      </c>
      <c r="W27" s="58">
        <v>17008259.406564739</v>
      </c>
      <c r="BK27" s="82"/>
    </row>
    <row r="28" spans="1:63" s="7" customFormat="1" outlineLevel="1">
      <c r="A28" s="101">
        <v>28</v>
      </c>
      <c r="B28" s="102" t="s">
        <v>31</v>
      </c>
      <c r="C28" s="208">
        <v>6380399.8135000011</v>
      </c>
      <c r="D28" s="208">
        <v>6584495.267500001</v>
      </c>
      <c r="E28" s="210">
        <v>7043775.6276631039</v>
      </c>
      <c r="F28" s="181">
        <v>8498675.8450000007</v>
      </c>
      <c r="G28" s="181">
        <v>8456454.1049999949</v>
      </c>
      <c r="H28" s="180">
        <v>8572782.7597091664</v>
      </c>
      <c r="I28" s="208">
        <v>7052020.8465000028</v>
      </c>
      <c r="J28" s="208">
        <v>7277600.0325000016</v>
      </c>
      <c r="K28" s="205">
        <v>7785225.6937329043</v>
      </c>
      <c r="L28" s="94">
        <v>2946032.239999997</v>
      </c>
      <c r="M28" s="94">
        <v>3186409.3800000008</v>
      </c>
      <c r="N28" s="74">
        <v>3073199.3058404406</v>
      </c>
      <c r="O28" s="93">
        <v>8330097.2900000047</v>
      </c>
      <c r="P28" s="93">
        <v>8529035.9799999967</v>
      </c>
      <c r="Q28" s="72">
        <v>8204606.2802466769</v>
      </c>
      <c r="R28" s="181">
        <v>5071471.2525000013</v>
      </c>
      <c r="S28" s="181">
        <v>5029318.4700000016</v>
      </c>
      <c r="T28" s="180">
        <v>5758655.9836294213</v>
      </c>
      <c r="U28" s="103">
        <v>51495409.840000004</v>
      </c>
      <c r="V28" s="103">
        <v>53175380.059999995</v>
      </c>
      <c r="W28" s="76">
        <v>54102580.256245464</v>
      </c>
      <c r="BK28" s="104"/>
    </row>
    <row r="29" spans="1:63" s="7" customFormat="1">
      <c r="A29" s="13">
        <v>29</v>
      </c>
      <c r="B29" s="16" t="s">
        <v>32</v>
      </c>
      <c r="C29" s="211">
        <f>SUM(C26:C28)</f>
        <v>33100388.813000001</v>
      </c>
      <c r="D29" s="211">
        <f t="shared" ref="D29:W29" si="2">SUM(D26:D28)</f>
        <v>33655967.642000005</v>
      </c>
      <c r="E29" s="211">
        <f t="shared" si="2"/>
        <v>31287791.122645281</v>
      </c>
      <c r="F29" s="211">
        <f t="shared" si="2"/>
        <v>44725091.202</v>
      </c>
      <c r="G29" s="211">
        <f t="shared" si="2"/>
        <v>44150108.914999999</v>
      </c>
      <c r="H29" s="211">
        <f t="shared" si="2"/>
        <v>40447105.72010798</v>
      </c>
      <c r="I29" s="211">
        <f t="shared" si="2"/>
        <v>36584640.267000005</v>
      </c>
      <c r="J29" s="211">
        <f t="shared" si="2"/>
        <v>37198701.078000009</v>
      </c>
      <c r="K29" s="211">
        <f t="shared" si="2"/>
        <v>34581242.819765843</v>
      </c>
      <c r="L29" s="211">
        <f t="shared" si="2"/>
        <v>15955599.019999996</v>
      </c>
      <c r="M29" s="211">
        <f t="shared" si="2"/>
        <v>16860841.830000002</v>
      </c>
      <c r="N29" s="211">
        <f t="shared" si="2"/>
        <v>13808684.408349631</v>
      </c>
      <c r="O29" s="211">
        <f t="shared" si="2"/>
        <v>46658608.00999999</v>
      </c>
      <c r="P29" s="211">
        <f t="shared" si="2"/>
        <v>46609266.669999987</v>
      </c>
      <c r="Q29" s="211">
        <f t="shared" si="2"/>
        <v>39027351.771700151</v>
      </c>
      <c r="R29" s="211">
        <f t="shared" si="2"/>
        <v>25176956.969999995</v>
      </c>
      <c r="S29" s="211">
        <f t="shared" si="2"/>
        <v>24763698.375000004</v>
      </c>
      <c r="T29" s="211">
        <f t="shared" si="2"/>
        <v>26383627.396362361</v>
      </c>
      <c r="U29" s="211">
        <f t="shared" si="2"/>
        <v>270366203.18999994</v>
      </c>
      <c r="V29" s="211">
        <f t="shared" si="2"/>
        <v>274990431.85999995</v>
      </c>
      <c r="W29" s="211">
        <f t="shared" si="2"/>
        <v>248449608.40188771</v>
      </c>
      <c r="BK29" s="97"/>
    </row>
    <row r="30" spans="1:63" s="7" customFormat="1">
      <c r="A30" s="13">
        <v>30</v>
      </c>
      <c r="B30" s="15" t="s">
        <v>33</v>
      </c>
      <c r="C30" s="89">
        <v>1216987.7815</v>
      </c>
      <c r="D30" s="89">
        <v>1268529.6895000001</v>
      </c>
      <c r="E30" s="209">
        <v>0</v>
      </c>
      <c r="F30" s="88">
        <v>379012.75500000006</v>
      </c>
      <c r="G30" s="88">
        <v>212137.82700000002</v>
      </c>
      <c r="H30" s="176">
        <v>0</v>
      </c>
      <c r="I30" s="89">
        <v>1345091.7585</v>
      </c>
      <c r="J30" s="89">
        <v>1402059.1305000002</v>
      </c>
      <c r="K30" s="201">
        <v>0</v>
      </c>
      <c r="L30" s="80">
        <v>508103.92000000004</v>
      </c>
      <c r="M30" s="80">
        <v>177219</v>
      </c>
      <c r="N30" s="56">
        <v>0</v>
      </c>
      <c r="O30" s="79">
        <v>820812.41</v>
      </c>
      <c r="P30" s="79">
        <v>1723261.1600000001</v>
      </c>
      <c r="Q30" s="54">
        <v>0</v>
      </c>
      <c r="R30" s="88">
        <v>1595143.0724999998</v>
      </c>
      <c r="S30" s="88">
        <v>815013.39</v>
      </c>
      <c r="T30" s="176">
        <v>0</v>
      </c>
      <c r="U30" s="98">
        <v>7629191.3599999994</v>
      </c>
      <c r="V30" s="98">
        <v>6889357.4400000013</v>
      </c>
      <c r="W30" s="58">
        <v>0</v>
      </c>
      <c r="BK30" s="82"/>
    </row>
    <row r="31" spans="1:63" s="7" customFormat="1">
      <c r="A31" s="13">
        <v>31</v>
      </c>
      <c r="B31" s="17" t="s">
        <v>34</v>
      </c>
      <c r="C31" s="212">
        <v>15226448.902499998</v>
      </c>
      <c r="D31" s="212">
        <v>12959465.042500004</v>
      </c>
      <c r="E31" s="213">
        <v>12606783.242962532</v>
      </c>
      <c r="F31" s="183">
        <v>5727499.3600000031</v>
      </c>
      <c r="G31" s="183">
        <v>5822003.2860000003</v>
      </c>
      <c r="H31" s="184">
        <v>13457844.102861831</v>
      </c>
      <c r="I31" s="212">
        <v>16829232.997499999</v>
      </c>
      <c r="J31" s="212">
        <v>14323619.257500008</v>
      </c>
      <c r="K31" s="234">
        <v>13933813.058011219</v>
      </c>
      <c r="L31" s="106">
        <v>2920605.45</v>
      </c>
      <c r="M31" s="106">
        <v>3441621.3599999975</v>
      </c>
      <c r="N31" s="107">
        <v>8096974.5689948779</v>
      </c>
      <c r="O31" s="105">
        <v>24451824.670000009</v>
      </c>
      <c r="P31" s="105">
        <v>20596443.390000015</v>
      </c>
      <c r="Q31" s="108">
        <v>30527255.108356811</v>
      </c>
      <c r="R31" s="183">
        <v>10537446.33750001</v>
      </c>
      <c r="S31" s="183">
        <v>10847400.885000005</v>
      </c>
      <c r="T31" s="184">
        <v>14360511.424963728</v>
      </c>
      <c r="U31" s="81">
        <v>96004758.63000004</v>
      </c>
      <c r="V31" s="81">
        <v>95924715.220000029</v>
      </c>
      <c r="W31" s="109">
        <v>145054324.5291734</v>
      </c>
      <c r="BK31" s="110"/>
    </row>
    <row r="32" spans="1:63" s="7" customFormat="1">
      <c r="A32" s="13">
        <v>32</v>
      </c>
      <c r="B32" s="17" t="s">
        <v>35</v>
      </c>
      <c r="C32" s="89">
        <v>-779089.46150000009</v>
      </c>
      <c r="D32" s="89">
        <v>-902200.98749999993</v>
      </c>
      <c r="E32" s="209">
        <v>0</v>
      </c>
      <c r="F32" s="183">
        <v>-41633.350000000006</v>
      </c>
      <c r="G32" s="183">
        <v>-65643.875</v>
      </c>
      <c r="H32" s="176">
        <v>-711606.5</v>
      </c>
      <c r="I32" s="89">
        <v>-861098.87850000022</v>
      </c>
      <c r="J32" s="89">
        <v>-997169.51250000007</v>
      </c>
      <c r="K32" s="201">
        <v>0</v>
      </c>
      <c r="L32" s="106">
        <v>-26684</v>
      </c>
      <c r="M32" s="106">
        <v>-61345.06</v>
      </c>
      <c r="N32" s="56">
        <v>-229663</v>
      </c>
      <c r="O32" s="79">
        <v>-1450257.73</v>
      </c>
      <c r="P32" s="79">
        <v>-2393930.1100000003</v>
      </c>
      <c r="Q32" s="54">
        <v>-1074990</v>
      </c>
      <c r="R32" s="183">
        <v>-1244475.5925</v>
      </c>
      <c r="S32" s="183">
        <v>-1545285.5924999998</v>
      </c>
      <c r="T32" s="176">
        <v>-1251175.5</v>
      </c>
      <c r="U32" s="81">
        <v>-4885886.6399999997</v>
      </c>
      <c r="V32" s="81">
        <v>-6627278.25</v>
      </c>
      <c r="W32" s="58">
        <v>-7779739</v>
      </c>
      <c r="BK32" s="82"/>
    </row>
    <row r="33" spans="1:63" s="7" customFormat="1">
      <c r="A33" s="101">
        <v>33</v>
      </c>
      <c r="B33" s="18" t="s">
        <v>36</v>
      </c>
      <c r="C33" s="214">
        <v>-76702.924000000014</v>
      </c>
      <c r="D33" s="214">
        <v>-180166.42650000003</v>
      </c>
      <c r="E33" s="215">
        <v>-66500</v>
      </c>
      <c r="F33" s="185">
        <v>-63.194999999998053</v>
      </c>
      <c r="G33" s="185">
        <v>-1430.2859999999985</v>
      </c>
      <c r="H33" s="186">
        <v>-407387.2</v>
      </c>
      <c r="I33" s="214">
        <v>-84776.916000000012</v>
      </c>
      <c r="J33" s="214">
        <v>-199131.31350000008</v>
      </c>
      <c r="K33" s="235">
        <v>-73500</v>
      </c>
      <c r="L33" s="112">
        <v>0</v>
      </c>
      <c r="M33" s="112">
        <v>2165.3899999999994</v>
      </c>
      <c r="N33" s="113">
        <v>-237092</v>
      </c>
      <c r="O33" s="111">
        <v>750140.92</v>
      </c>
      <c r="P33" s="111">
        <v>510060.06999999995</v>
      </c>
      <c r="Q33" s="114">
        <v>-1956153</v>
      </c>
      <c r="R33" s="185">
        <v>568540.21500000008</v>
      </c>
      <c r="S33" s="185">
        <v>514188.48</v>
      </c>
      <c r="T33" s="186">
        <v>-208875</v>
      </c>
      <c r="U33" s="95">
        <v>1335146.8600000001</v>
      </c>
      <c r="V33" s="95">
        <v>507813.21999999986</v>
      </c>
      <c r="W33" s="115">
        <v>-3426019</v>
      </c>
      <c r="BK33" s="116"/>
    </row>
    <row r="34" spans="1:63" s="7" customFormat="1">
      <c r="A34" s="13">
        <v>34</v>
      </c>
      <c r="B34" s="19" t="s">
        <v>8</v>
      </c>
      <c r="C34" s="216">
        <f>SUM(C29:C33)</f>
        <v>48688033.111499995</v>
      </c>
      <c r="D34" s="216">
        <f t="shared" ref="D34:W34" si="3">SUM(D29:D33)</f>
        <v>46801594.960000008</v>
      </c>
      <c r="E34" s="216">
        <f t="shared" si="3"/>
        <v>43828074.365607813</v>
      </c>
      <c r="F34" s="216">
        <f t="shared" si="3"/>
        <v>50789906.772</v>
      </c>
      <c r="G34" s="216">
        <f t="shared" si="3"/>
        <v>50117175.866999999</v>
      </c>
      <c r="H34" s="216">
        <f t="shared" si="3"/>
        <v>52785956.122969806</v>
      </c>
      <c r="I34" s="216">
        <f t="shared" si="3"/>
        <v>53813089.228500001</v>
      </c>
      <c r="J34" s="216">
        <f t="shared" si="3"/>
        <v>51728078.640000015</v>
      </c>
      <c r="K34" s="216">
        <f t="shared" si="3"/>
        <v>48441555.877777062</v>
      </c>
      <c r="L34" s="216">
        <f t="shared" si="3"/>
        <v>19357624.389999997</v>
      </c>
      <c r="M34" s="216">
        <f t="shared" si="3"/>
        <v>20420502.52</v>
      </c>
      <c r="N34" s="216">
        <f t="shared" si="3"/>
        <v>21438903.977344509</v>
      </c>
      <c r="O34" s="216">
        <f t="shared" si="3"/>
        <v>71231128.280000001</v>
      </c>
      <c r="P34" s="216">
        <f t="shared" si="3"/>
        <v>67045101.18</v>
      </c>
      <c r="Q34" s="216">
        <f t="shared" si="3"/>
        <v>66523463.880056962</v>
      </c>
      <c r="R34" s="216">
        <f t="shared" si="3"/>
        <v>36633611.002500013</v>
      </c>
      <c r="S34" s="216">
        <f t="shared" si="3"/>
        <v>35395015.537500001</v>
      </c>
      <c r="T34" s="216">
        <f t="shared" si="3"/>
        <v>39284088.321326092</v>
      </c>
      <c r="U34" s="216">
        <f t="shared" si="3"/>
        <v>370449413.40000004</v>
      </c>
      <c r="V34" s="216">
        <f t="shared" si="3"/>
        <v>371685039.49000001</v>
      </c>
      <c r="W34" s="216">
        <f t="shared" si="3"/>
        <v>382298174.93106115</v>
      </c>
      <c r="BK34" s="97"/>
    </row>
    <row r="35" spans="1:63" s="40" customFormat="1">
      <c r="A35" s="13">
        <v>35</v>
      </c>
      <c r="B35" s="117" t="s">
        <v>56</v>
      </c>
      <c r="C35" s="217">
        <v>0.7810193486462359</v>
      </c>
      <c r="D35" s="217">
        <v>0.75654337433859664</v>
      </c>
      <c r="E35" s="217">
        <v>0.86090294201594797</v>
      </c>
      <c r="F35" s="197">
        <v>0.49342358323136876</v>
      </c>
      <c r="G35" s="197">
        <v>0.49383878888726684</v>
      </c>
      <c r="H35" s="198">
        <v>0.55854716060078013</v>
      </c>
      <c r="I35" s="217">
        <v>0.86323191166162927</v>
      </c>
      <c r="J35" s="217">
        <v>0.83617951900581733</v>
      </c>
      <c r="K35" s="236">
        <v>0.95152430433341628</v>
      </c>
      <c r="L35" s="119">
        <v>0.5061978693364515</v>
      </c>
      <c r="M35" s="119">
        <v>0.52927522310253761</v>
      </c>
      <c r="N35" s="120">
        <v>0.61136024126675348</v>
      </c>
      <c r="O35" s="118">
        <v>0.80293206253938254</v>
      </c>
      <c r="P35" s="118">
        <v>0.699033048150006</v>
      </c>
      <c r="Q35" s="121">
        <v>0.73196158695568048</v>
      </c>
      <c r="R35" s="119">
        <v>0.97479588354112168</v>
      </c>
      <c r="S35" s="119">
        <v>0.93786251713932622</v>
      </c>
      <c r="T35" s="120">
        <v>1.0577859349239633</v>
      </c>
      <c r="U35" s="122">
        <v>0.63118222599514129</v>
      </c>
      <c r="V35" s="122">
        <v>0.61938278766447907</v>
      </c>
      <c r="W35" s="123">
        <v>0.68355609136297923</v>
      </c>
      <c r="BK35" s="124"/>
    </row>
    <row r="36" spans="1:63" s="7" customFormat="1" ht="7.5" customHeight="1">
      <c r="A36" s="13"/>
      <c r="B36" s="14"/>
      <c r="C36" s="89">
        <v>0</v>
      </c>
      <c r="D36" s="89">
        <v>0</v>
      </c>
      <c r="E36" s="209">
        <v>0</v>
      </c>
      <c r="F36" s="175">
        <v>0</v>
      </c>
      <c r="G36" s="175">
        <v>0</v>
      </c>
      <c r="H36" s="176">
        <v>0</v>
      </c>
      <c r="I36" s="200">
        <v>0</v>
      </c>
      <c r="J36" s="200">
        <v>0</v>
      </c>
      <c r="K36" s="201">
        <v>0</v>
      </c>
      <c r="L36" s="55"/>
      <c r="M36" s="55"/>
      <c r="N36" s="56"/>
      <c r="O36" s="53"/>
      <c r="P36" s="53"/>
      <c r="Q36" s="54"/>
      <c r="R36" s="55"/>
      <c r="S36" s="55"/>
      <c r="T36" s="56"/>
      <c r="U36" s="98"/>
      <c r="V36" s="98"/>
      <c r="W36" s="58"/>
      <c r="BK36" s="82"/>
    </row>
    <row r="37" spans="1:63" s="2" customFormat="1" ht="17.25" thickBot="1">
      <c r="A37" s="125">
        <v>37</v>
      </c>
      <c r="B37" s="20" t="s">
        <v>37</v>
      </c>
      <c r="C37" s="218">
        <f>C23-C34</f>
        <v>10534099.523367234</v>
      </c>
      <c r="D37" s="218">
        <f t="shared" ref="D37:W37" si="4">D23-D34</f>
        <v>11967692.724093735</v>
      </c>
      <c r="E37" s="218">
        <f t="shared" si="4"/>
        <v>4535880.0539556667</v>
      </c>
      <c r="F37" s="218">
        <f t="shared" si="4"/>
        <v>60437144.686143965</v>
      </c>
      <c r="G37" s="218">
        <f t="shared" si="4"/>
        <v>59516204.690080479</v>
      </c>
      <c r="H37" s="218">
        <f t="shared" si="4"/>
        <v>48170443.320206791</v>
      </c>
      <c r="I37" s="218">
        <f t="shared" si="4"/>
        <v>11642952.104774319</v>
      </c>
      <c r="J37" s="218">
        <f t="shared" si="4"/>
        <v>13227449.852945693</v>
      </c>
      <c r="K37" s="218">
        <f t="shared" si="4"/>
        <v>5013341.1122667938</v>
      </c>
      <c r="L37" s="218">
        <f t="shared" si="4"/>
        <v>18883596.212873939</v>
      </c>
      <c r="M37" s="218">
        <f t="shared" si="4"/>
        <v>18161508.556010436</v>
      </c>
      <c r="N37" s="218">
        <f t="shared" si="4"/>
        <v>13628642.994507264</v>
      </c>
      <c r="O37" s="218">
        <f t="shared" si="4"/>
        <v>17482639.177139282</v>
      </c>
      <c r="P37" s="218">
        <f t="shared" si="4"/>
        <v>28866102.671427555</v>
      </c>
      <c r="Q37" s="218">
        <f t="shared" si="4"/>
        <v>24360354.431688532</v>
      </c>
      <c r="R37" s="218">
        <f t="shared" si="4"/>
        <v>-8448009.5696478821</v>
      </c>
      <c r="S37" s="218">
        <f t="shared" si="4"/>
        <v>-7089948.2509892136</v>
      </c>
      <c r="T37" s="218">
        <f t="shared" si="4"/>
        <v>-11430564.022846494</v>
      </c>
      <c r="U37" s="218">
        <f t="shared" si="4"/>
        <v>216464156.31584245</v>
      </c>
      <c r="V37" s="218">
        <f t="shared" si="4"/>
        <v>228404350.9361068</v>
      </c>
      <c r="W37" s="218">
        <f t="shared" si="4"/>
        <v>176980251.1726054</v>
      </c>
      <c r="BK37" s="126"/>
    </row>
    <row r="38" spans="1:63" s="7" customFormat="1" ht="7.5" customHeight="1" thickTop="1">
      <c r="A38" s="13"/>
      <c r="B38" s="14"/>
      <c r="C38" s="89">
        <v>0</v>
      </c>
      <c r="D38" s="89">
        <v>0</v>
      </c>
      <c r="E38" s="209">
        <v>0</v>
      </c>
      <c r="F38" s="175">
        <v>0</v>
      </c>
      <c r="G38" s="175">
        <v>0</v>
      </c>
      <c r="H38" s="176">
        <v>0</v>
      </c>
      <c r="I38" s="200">
        <v>0</v>
      </c>
      <c r="J38" s="200">
        <v>0</v>
      </c>
      <c r="K38" s="201">
        <v>0</v>
      </c>
      <c r="L38" s="55"/>
      <c r="M38" s="55"/>
      <c r="N38" s="56"/>
      <c r="O38" s="53"/>
      <c r="P38" s="53"/>
      <c r="Q38" s="54"/>
      <c r="R38" s="55"/>
      <c r="S38" s="55"/>
      <c r="T38" s="56"/>
      <c r="U38" s="98"/>
      <c r="V38" s="98"/>
      <c r="W38" s="58"/>
      <c r="BK38" s="82"/>
    </row>
    <row r="39" spans="1:63" s="2" customFormat="1">
      <c r="A39" s="21">
        <v>39</v>
      </c>
      <c r="B39" s="22" t="s">
        <v>9</v>
      </c>
      <c r="C39" s="127">
        <v>0</v>
      </c>
      <c r="D39" s="127">
        <v>0</v>
      </c>
      <c r="E39" s="219">
        <v>0</v>
      </c>
      <c r="F39" s="128">
        <v>0</v>
      </c>
      <c r="G39" s="128">
        <v>0</v>
      </c>
      <c r="H39" s="196">
        <v>0</v>
      </c>
      <c r="I39" s="200">
        <v>0</v>
      </c>
      <c r="J39" s="200">
        <v>0</v>
      </c>
      <c r="K39" s="232">
        <v>0</v>
      </c>
      <c r="L39" s="132"/>
      <c r="M39" s="132"/>
      <c r="N39" s="129"/>
      <c r="O39" s="130"/>
      <c r="P39" s="130"/>
      <c r="Q39" s="131"/>
      <c r="R39" s="128"/>
      <c r="S39" s="128"/>
      <c r="T39" s="129"/>
      <c r="U39" s="133"/>
      <c r="V39" s="133"/>
      <c r="W39" s="134"/>
      <c r="BK39" s="82"/>
    </row>
    <row r="40" spans="1:63" s="25" customFormat="1">
      <c r="A40" s="23">
        <v>40</v>
      </c>
      <c r="B40" s="24" t="s">
        <v>58</v>
      </c>
      <c r="C40" s="220">
        <v>1108152.948807141</v>
      </c>
      <c r="D40" s="220">
        <v>1075545.518938099</v>
      </c>
      <c r="E40" s="221">
        <v>1134008.6990711221</v>
      </c>
      <c r="F40" s="188">
        <v>14142832.377736609</v>
      </c>
      <c r="G40" s="188">
        <v>12680812.800215969</v>
      </c>
      <c r="H40" s="189">
        <v>13370100.821892753</v>
      </c>
      <c r="I40" s="220">
        <v>1224800.6276289455</v>
      </c>
      <c r="J40" s="220">
        <v>1188760.8367210571</v>
      </c>
      <c r="K40" s="237">
        <v>1253378.0358154511</v>
      </c>
      <c r="L40" s="137">
        <v>3388055.3562282384</v>
      </c>
      <c r="M40" s="137">
        <v>3412137.2791706161</v>
      </c>
      <c r="N40" s="138">
        <v>3597610.0396240358</v>
      </c>
      <c r="O40" s="136">
        <v>3548793.1405329364</v>
      </c>
      <c r="P40" s="136">
        <v>3691319.5813222602</v>
      </c>
      <c r="Q40" s="139">
        <v>3891967.7898931694</v>
      </c>
      <c r="R40" s="188">
        <v>746692.38425595372</v>
      </c>
      <c r="S40" s="188">
        <v>753885.26717769424</v>
      </c>
      <c r="T40" s="189">
        <v>794864.03506671579</v>
      </c>
      <c r="U40" s="140">
        <v>40802953.474592283</v>
      </c>
      <c r="V40" s="140">
        <v>38372034.298672237</v>
      </c>
      <c r="W40" s="141">
        <v>40457814.132043406</v>
      </c>
      <c r="BK40" s="142"/>
    </row>
    <row r="41" spans="1:63" s="25" customFormat="1">
      <c r="A41" s="23">
        <v>41</v>
      </c>
      <c r="B41" s="24" t="s">
        <v>59</v>
      </c>
      <c r="C41" s="220">
        <v>2597218.2339742938</v>
      </c>
      <c r="D41" s="220">
        <v>2703099.5971794585</v>
      </c>
      <c r="E41" s="221">
        <v>3421806.592427169</v>
      </c>
      <c r="F41" s="188">
        <v>2709340.7463801489</v>
      </c>
      <c r="G41" s="188">
        <v>2894596.1780499918</v>
      </c>
      <c r="H41" s="189">
        <v>3664218.7712213891</v>
      </c>
      <c r="I41" s="220">
        <v>2870609.6270242194</v>
      </c>
      <c r="J41" s="220">
        <v>2987636.3968825601</v>
      </c>
      <c r="K41" s="237">
        <v>3781996.7600510819</v>
      </c>
      <c r="L41" s="137">
        <v>1032614.6245628153</v>
      </c>
      <c r="M41" s="137">
        <v>1179418.1839997296</v>
      </c>
      <c r="N41" s="138">
        <v>1492963.2157530626</v>
      </c>
      <c r="O41" s="136">
        <v>3799758.8600817947</v>
      </c>
      <c r="P41" s="136">
        <v>3872295.0819818387</v>
      </c>
      <c r="Q41" s="139">
        <v>4901870.7461518208</v>
      </c>
      <c r="R41" s="188">
        <v>1954186.2012400988</v>
      </c>
      <c r="S41" s="188">
        <v>2044294.6938741873</v>
      </c>
      <c r="T41" s="189">
        <v>2587836.9660006892</v>
      </c>
      <c r="U41" s="140">
        <v>19761282.388306342</v>
      </c>
      <c r="V41" s="140">
        <v>21467253.015238903</v>
      </c>
      <c r="W41" s="141">
        <v>27173011.711720727</v>
      </c>
      <c r="BK41" s="142"/>
    </row>
    <row r="42" spans="1:63" s="25" customFormat="1">
      <c r="A42" s="143">
        <v>42</v>
      </c>
      <c r="B42" s="26" t="s">
        <v>60</v>
      </c>
      <c r="C42" s="222">
        <v>623265.81086747523</v>
      </c>
      <c r="D42" s="222">
        <v>613227.31776007207</v>
      </c>
      <c r="E42" s="223">
        <v>421279.98496692721</v>
      </c>
      <c r="F42" s="190">
        <v>2434745.9746168042</v>
      </c>
      <c r="G42" s="190">
        <v>2338997.0757907396</v>
      </c>
      <c r="H42" s="191">
        <v>1606863.5959110043</v>
      </c>
      <c r="I42" s="222">
        <v>688872.73832720949</v>
      </c>
      <c r="J42" s="222">
        <v>677777.56173481664</v>
      </c>
      <c r="K42" s="238">
        <v>465625.24654239323</v>
      </c>
      <c r="L42" s="145">
        <v>1384525.3689249274</v>
      </c>
      <c r="M42" s="145">
        <v>1305686.8957714974</v>
      </c>
      <c r="N42" s="146">
        <v>896991.60473040701</v>
      </c>
      <c r="O42" s="144">
        <v>2473386.262895342</v>
      </c>
      <c r="P42" s="144">
        <v>2536444.8808899578</v>
      </c>
      <c r="Q42" s="147">
        <v>1742507.9254359591</v>
      </c>
      <c r="R42" s="190">
        <v>191162.37604817669</v>
      </c>
      <c r="S42" s="190">
        <v>195549.26851172579</v>
      </c>
      <c r="T42" s="191">
        <v>134340.05712567648</v>
      </c>
      <c r="U42" s="148">
        <v>12887912.510000009</v>
      </c>
      <c r="V42" s="148">
        <v>12629065.379999999</v>
      </c>
      <c r="W42" s="149">
        <v>8676020</v>
      </c>
      <c r="BK42" s="150"/>
    </row>
    <row r="43" spans="1:63" s="25" customFormat="1">
      <c r="A43" s="23">
        <v>43</v>
      </c>
      <c r="B43" s="24" t="s">
        <v>61</v>
      </c>
      <c r="C43" s="220">
        <v>7919988.2250508033</v>
      </c>
      <c r="D43" s="220">
        <v>9429437.0515206456</v>
      </c>
      <c r="E43" s="221">
        <v>6470451.7247209102</v>
      </c>
      <c r="F43" s="188">
        <v>7012540.0278111771</v>
      </c>
      <c r="G43" s="188">
        <v>8376313.9227041872</v>
      </c>
      <c r="H43" s="189">
        <v>5747953.1395891095</v>
      </c>
      <c r="I43" s="220">
        <v>8753671.1961087827</v>
      </c>
      <c r="J43" s="220">
        <v>10422009.372733347</v>
      </c>
      <c r="K43" s="237">
        <v>7151551.9062704798</v>
      </c>
      <c r="L43" s="137">
        <v>3271706.1754035116</v>
      </c>
      <c r="M43" s="137">
        <v>3951270.8362982734</v>
      </c>
      <c r="N43" s="138">
        <v>2711352.8165856558</v>
      </c>
      <c r="O43" s="136">
        <v>13302454.77457457</v>
      </c>
      <c r="P43" s="136">
        <v>15810939.863283928</v>
      </c>
      <c r="Q43" s="139">
        <v>10849217.468355533</v>
      </c>
      <c r="R43" s="188">
        <v>5151518.5963273365</v>
      </c>
      <c r="S43" s="188">
        <v>6131102.8325021565</v>
      </c>
      <c r="T43" s="189">
        <v>4207232.540073921</v>
      </c>
      <c r="U43" s="140">
        <v>59117090.961793065</v>
      </c>
      <c r="V43" s="140">
        <v>70844787.219368413</v>
      </c>
      <c r="W43" s="141">
        <v>48613267.299594358</v>
      </c>
      <c r="BK43" s="142"/>
    </row>
    <row r="44" spans="1:63" s="25" customFormat="1">
      <c r="A44" s="23">
        <v>44</v>
      </c>
      <c r="B44" s="27" t="s">
        <v>6</v>
      </c>
      <c r="C44" s="224">
        <v>1020712.7343852958</v>
      </c>
      <c r="D44" s="224">
        <v>1019796.1351767998</v>
      </c>
      <c r="E44" s="225">
        <v>1078197.3115610713</v>
      </c>
      <c r="F44" s="192">
        <v>307099.25308254658</v>
      </c>
      <c r="G44" s="192">
        <v>259644.20743739672</v>
      </c>
      <c r="H44" s="193">
        <v>274513.38239566126</v>
      </c>
      <c r="I44" s="224">
        <v>1128156.1801100639</v>
      </c>
      <c r="J44" s="224">
        <v>1127143.0967743578</v>
      </c>
      <c r="K44" s="239">
        <v>1191691.7654096051</v>
      </c>
      <c r="L44" s="152">
        <v>395303.53648285754</v>
      </c>
      <c r="M44" s="152">
        <v>300598.32356583804</v>
      </c>
      <c r="N44" s="153">
        <v>317812.83841820242</v>
      </c>
      <c r="O44" s="151">
        <v>2673876.2347622118</v>
      </c>
      <c r="P44" s="151">
        <v>2433154.9585618456</v>
      </c>
      <c r="Q44" s="154">
        <v>2572495.663045492</v>
      </c>
      <c r="R44" s="192">
        <v>654084.83166708914</v>
      </c>
      <c r="S44" s="192">
        <v>503511.50163436052</v>
      </c>
      <c r="T44" s="193">
        <v>532346.34715312661</v>
      </c>
      <c r="U44" s="140">
        <v>7214040.1528709205</v>
      </c>
      <c r="V44" s="140">
        <v>6321663.4499148168</v>
      </c>
      <c r="W44" s="155">
        <v>6680971.6006920794</v>
      </c>
      <c r="BK44" s="142"/>
    </row>
    <row r="45" spans="1:63" s="25" customFormat="1">
      <c r="A45" s="156">
        <v>45</v>
      </c>
      <c r="B45" s="28" t="s">
        <v>62</v>
      </c>
      <c r="C45" s="226">
        <v>1178105.6091685493</v>
      </c>
      <c r="D45" s="226">
        <v>1315591.9619463377</v>
      </c>
      <c r="E45" s="227">
        <v>1229117.50187972</v>
      </c>
      <c r="F45" s="194">
        <v>4171973.2750232262</v>
      </c>
      <c r="G45" s="194">
        <v>4487291.0362377921</v>
      </c>
      <c r="H45" s="195">
        <v>4192339.3485227344</v>
      </c>
      <c r="I45" s="226">
        <v>1302116.7259231338</v>
      </c>
      <c r="J45" s="226">
        <v>1454075.3263617416</v>
      </c>
      <c r="K45" s="240">
        <v>1358498.2915512696</v>
      </c>
      <c r="L45" s="158">
        <v>2073368.0602013371</v>
      </c>
      <c r="M45" s="158">
        <v>2241945.1090614381</v>
      </c>
      <c r="N45" s="159">
        <v>2094581.0338672863</v>
      </c>
      <c r="O45" s="157">
        <v>3831634.518944819</v>
      </c>
      <c r="P45" s="157">
        <v>4444472.7070447728</v>
      </c>
      <c r="Q45" s="160">
        <v>4152335.4876489374</v>
      </c>
      <c r="R45" s="194">
        <v>513659.8329128311</v>
      </c>
      <c r="S45" s="194">
        <v>595308.36803373741</v>
      </c>
      <c r="T45" s="195">
        <v>556178.47731694044</v>
      </c>
      <c r="U45" s="161">
        <v>21286102.322240565</v>
      </c>
      <c r="V45" s="161">
        <v>23730560.023317151</v>
      </c>
      <c r="W45" s="162">
        <v>22170739.482867159</v>
      </c>
      <c r="BK45" s="163"/>
    </row>
    <row r="46" spans="1:63" s="2" customFormat="1">
      <c r="A46" s="23">
        <v>46</v>
      </c>
      <c r="B46" s="29" t="s">
        <v>10</v>
      </c>
      <c r="C46" s="127">
        <f>SUM(C40:C45)</f>
        <v>14447443.562253559</v>
      </c>
      <c r="D46" s="127">
        <f t="shared" ref="D46:W46" si="5">SUM(D40:D45)</f>
        <v>16156697.582521413</v>
      </c>
      <c r="E46" s="127">
        <f t="shared" si="5"/>
        <v>13754861.814626919</v>
      </c>
      <c r="F46" s="127">
        <f t="shared" si="5"/>
        <v>30778531.654650513</v>
      </c>
      <c r="G46" s="127">
        <f t="shared" si="5"/>
        <v>31037655.220436074</v>
      </c>
      <c r="H46" s="127">
        <f t="shared" si="5"/>
        <v>28855989.05953265</v>
      </c>
      <c r="I46" s="127">
        <f t="shared" si="5"/>
        <v>15968227.095122354</v>
      </c>
      <c r="J46" s="127">
        <f t="shared" si="5"/>
        <v>17857402.591207881</v>
      </c>
      <c r="K46" s="127">
        <f t="shared" si="5"/>
        <v>15202742.005640281</v>
      </c>
      <c r="L46" s="127">
        <f t="shared" si="5"/>
        <v>11545573.121803688</v>
      </c>
      <c r="M46" s="127">
        <f t="shared" si="5"/>
        <v>12391056.627867395</v>
      </c>
      <c r="N46" s="127">
        <f t="shared" si="5"/>
        <v>11111311.548978651</v>
      </c>
      <c r="O46" s="127">
        <f t="shared" si="5"/>
        <v>29629903.79179167</v>
      </c>
      <c r="P46" s="127">
        <f t="shared" si="5"/>
        <v>32788627.073084604</v>
      </c>
      <c r="Q46" s="127">
        <f t="shared" si="5"/>
        <v>28110395.080530912</v>
      </c>
      <c r="R46" s="127">
        <f t="shared" si="5"/>
        <v>9211304.2224514857</v>
      </c>
      <c r="S46" s="127">
        <f t="shared" si="5"/>
        <v>10223651.931733862</v>
      </c>
      <c r="T46" s="127">
        <f t="shared" si="5"/>
        <v>8812798.4227370694</v>
      </c>
      <c r="U46" s="127">
        <f t="shared" si="5"/>
        <v>161069381.80980319</v>
      </c>
      <c r="V46" s="127">
        <f t="shared" si="5"/>
        <v>173365363.3865115</v>
      </c>
      <c r="W46" s="127">
        <f t="shared" si="5"/>
        <v>153771824.22691771</v>
      </c>
      <c r="BK46" s="82"/>
    </row>
    <row r="47" spans="1:63" s="2" customFormat="1">
      <c r="A47" s="23">
        <v>47</v>
      </c>
      <c r="B47" s="117" t="s">
        <v>57</v>
      </c>
      <c r="C47" s="217">
        <v>0.23175577733349301</v>
      </c>
      <c r="D47" s="217">
        <v>0.26117149464021155</v>
      </c>
      <c r="E47" s="217">
        <v>0.2701830088279516</v>
      </c>
      <c r="F47" s="197">
        <v>0.2990132162244909</v>
      </c>
      <c r="G47" s="197">
        <v>0.30583523111192046</v>
      </c>
      <c r="H47" s="198">
        <v>0.30533558429787799</v>
      </c>
      <c r="I47" s="217">
        <v>0.25615112231596598</v>
      </c>
      <c r="J47" s="217">
        <v>0.28866323091812857</v>
      </c>
      <c r="K47" s="236">
        <v>0.29862332554668342</v>
      </c>
      <c r="L47" s="119">
        <v>0.30191434634636127</v>
      </c>
      <c r="M47" s="119">
        <v>0.32116150201335458</v>
      </c>
      <c r="N47" s="120">
        <v>0.31685454240348049</v>
      </c>
      <c r="O47" s="118">
        <v>0.33399442545495445</v>
      </c>
      <c r="P47" s="118">
        <v>0.34186440954151964</v>
      </c>
      <c r="Q47" s="121">
        <v>0.30930033093578801</v>
      </c>
      <c r="R47" s="197">
        <v>0.1838299827474944</v>
      </c>
      <c r="S47" s="197">
        <v>0.20317225016246226</v>
      </c>
      <c r="T47" s="198">
        <v>0.17797385564814122</v>
      </c>
      <c r="U47" s="122">
        <v>0.27443458478526206</v>
      </c>
      <c r="V47" s="122">
        <v>0.28889923093526043</v>
      </c>
      <c r="W47" s="123">
        <v>0.27494681906148644</v>
      </c>
      <c r="BK47" s="124"/>
    </row>
    <row r="48" spans="1:63" s="7" customFormat="1" ht="7.5" customHeight="1">
      <c r="A48" s="13"/>
      <c r="B48" s="14"/>
      <c r="C48" s="89">
        <v>0</v>
      </c>
      <c r="D48" s="89">
        <v>0</v>
      </c>
      <c r="E48" s="209">
        <v>0</v>
      </c>
      <c r="F48" s="175">
        <v>0</v>
      </c>
      <c r="G48" s="175">
        <v>0</v>
      </c>
      <c r="H48" s="176">
        <v>0</v>
      </c>
      <c r="I48" s="200">
        <v>0</v>
      </c>
      <c r="J48" s="200">
        <v>0</v>
      </c>
      <c r="K48" s="201">
        <v>0</v>
      </c>
      <c r="L48" s="55"/>
      <c r="M48" s="55"/>
      <c r="N48" s="56"/>
      <c r="O48" s="53"/>
      <c r="P48" s="53"/>
      <c r="Q48" s="54"/>
      <c r="R48" s="175">
        <v>0</v>
      </c>
      <c r="S48" s="175">
        <v>0</v>
      </c>
      <c r="T48" s="176">
        <v>0</v>
      </c>
      <c r="U48" s="98"/>
      <c r="V48" s="98"/>
      <c r="W48" s="58"/>
      <c r="BK48" s="82"/>
    </row>
    <row r="49" spans="1:63" s="2" customFormat="1" ht="17.25" thickBot="1">
      <c r="A49" s="164">
        <v>49</v>
      </c>
      <c r="B49" s="20" t="s">
        <v>38</v>
      </c>
      <c r="C49" s="228">
        <f>C37-C46</f>
        <v>-3913344.0388863254</v>
      </c>
      <c r="D49" s="228">
        <f t="shared" ref="D49:W49" si="6">D37-D46</f>
        <v>-4189004.8584276773</v>
      </c>
      <c r="E49" s="228">
        <f t="shared" si="6"/>
        <v>-9218981.7606712524</v>
      </c>
      <c r="F49" s="228">
        <f t="shared" si="6"/>
        <v>29658613.031493451</v>
      </c>
      <c r="G49" s="228">
        <f t="shared" si="6"/>
        <v>28478549.469644405</v>
      </c>
      <c r="H49" s="228">
        <f t="shared" si="6"/>
        <v>19314454.260674141</v>
      </c>
      <c r="I49" s="228">
        <f t="shared" si="6"/>
        <v>-4325274.9903480355</v>
      </c>
      <c r="J49" s="228">
        <f t="shared" si="6"/>
        <v>-4629952.7382621877</v>
      </c>
      <c r="K49" s="228">
        <f t="shared" si="6"/>
        <v>-10189400.893373488</v>
      </c>
      <c r="L49" s="228">
        <f t="shared" si="6"/>
        <v>7338023.0910702515</v>
      </c>
      <c r="M49" s="228">
        <f t="shared" si="6"/>
        <v>5770451.9281430412</v>
      </c>
      <c r="N49" s="228">
        <f t="shared" si="6"/>
        <v>2517331.4455286134</v>
      </c>
      <c r="O49" s="228">
        <f t="shared" si="6"/>
        <v>-12147264.614652388</v>
      </c>
      <c r="P49" s="228">
        <f t="shared" si="6"/>
        <v>-3922524.4016570486</v>
      </c>
      <c r="Q49" s="228">
        <f t="shared" si="6"/>
        <v>-3750040.6488423795</v>
      </c>
      <c r="R49" s="228">
        <f t="shared" si="6"/>
        <v>-17659313.792099368</v>
      </c>
      <c r="S49" s="228">
        <f t="shared" si="6"/>
        <v>-17313600.182723075</v>
      </c>
      <c r="T49" s="228">
        <f t="shared" si="6"/>
        <v>-20243362.445583563</v>
      </c>
      <c r="U49" s="228">
        <f t="shared" si="6"/>
        <v>55394774.506039262</v>
      </c>
      <c r="V49" s="228">
        <f t="shared" si="6"/>
        <v>55038987.549595296</v>
      </c>
      <c r="W49" s="228">
        <f t="shared" si="6"/>
        <v>23208426.945687681</v>
      </c>
      <c r="BK49" s="165"/>
    </row>
    <row r="50" spans="1:63" s="7" customFormat="1" ht="7.5" customHeight="1" thickTop="1">
      <c r="A50" s="13"/>
      <c r="B50" s="14"/>
      <c r="C50" s="89">
        <v>0</v>
      </c>
      <c r="D50" s="89">
        <v>0</v>
      </c>
      <c r="E50" s="209">
        <v>0</v>
      </c>
      <c r="F50" s="175">
        <v>0</v>
      </c>
      <c r="G50" s="175">
        <v>0</v>
      </c>
      <c r="H50" s="176">
        <v>0</v>
      </c>
      <c r="I50" s="200">
        <v>0</v>
      </c>
      <c r="J50" s="200">
        <v>0</v>
      </c>
      <c r="K50" s="201">
        <v>0</v>
      </c>
      <c r="L50" s="55"/>
      <c r="M50" s="55"/>
      <c r="N50" s="56"/>
      <c r="O50" s="53"/>
      <c r="P50" s="53"/>
      <c r="Q50" s="54"/>
      <c r="R50" s="175">
        <v>0</v>
      </c>
      <c r="S50" s="175">
        <v>0</v>
      </c>
      <c r="T50" s="176">
        <v>0</v>
      </c>
      <c r="U50" s="98"/>
      <c r="V50" s="98"/>
      <c r="W50" s="58"/>
      <c r="BK50" s="82"/>
    </row>
    <row r="51" spans="1:63" s="2" customFormat="1">
      <c r="A51" s="31">
        <v>51</v>
      </c>
      <c r="B51" s="2" t="s">
        <v>39</v>
      </c>
      <c r="C51" s="229">
        <v>985419.30382703489</v>
      </c>
      <c r="D51" s="229">
        <v>1144826.3356472275</v>
      </c>
      <c r="E51" s="201">
        <v>0</v>
      </c>
      <c r="F51" s="199">
        <v>9163329.8811211213</v>
      </c>
      <c r="G51" s="199">
        <v>10125050.142254947</v>
      </c>
      <c r="H51" s="176">
        <v>0</v>
      </c>
      <c r="I51" s="229">
        <v>1089147.6515983017</v>
      </c>
      <c r="J51" s="229">
        <v>1265334.3709785149</v>
      </c>
      <c r="K51" s="201">
        <v>0</v>
      </c>
      <c r="L51" s="166">
        <v>2548106.8219413743</v>
      </c>
      <c r="M51" s="166">
        <v>3061510.6290572276</v>
      </c>
      <c r="N51" s="56">
        <v>0</v>
      </c>
      <c r="O51" s="99">
        <v>3577349.170729741</v>
      </c>
      <c r="P51" s="99">
        <v>4463529.0250220597</v>
      </c>
      <c r="Q51" s="54">
        <v>0</v>
      </c>
      <c r="R51" s="199">
        <v>472574.81414865016</v>
      </c>
      <c r="S51" s="199">
        <v>647613.72765122203</v>
      </c>
      <c r="T51" s="176">
        <v>0</v>
      </c>
      <c r="U51" s="167">
        <v>29999999.999999996</v>
      </c>
      <c r="V51" s="167">
        <v>34999999.999999993</v>
      </c>
      <c r="W51" s="58">
        <v>0</v>
      </c>
      <c r="BK51" s="82"/>
    </row>
    <row r="52" spans="1:63" s="2" customFormat="1">
      <c r="A52" s="31">
        <v>52</v>
      </c>
      <c r="B52" s="2" t="s">
        <v>40</v>
      </c>
      <c r="C52" s="229">
        <v>0</v>
      </c>
      <c r="D52" s="229">
        <v>0</v>
      </c>
      <c r="E52" s="201">
        <v>0</v>
      </c>
      <c r="F52" s="199">
        <v>0</v>
      </c>
      <c r="G52" s="199">
        <v>0</v>
      </c>
      <c r="H52" s="176">
        <v>0</v>
      </c>
      <c r="I52" s="229">
        <v>0</v>
      </c>
      <c r="J52" s="229">
        <v>0</v>
      </c>
      <c r="K52" s="201">
        <v>0</v>
      </c>
      <c r="L52" s="166">
        <v>0</v>
      </c>
      <c r="M52" s="166">
        <v>0</v>
      </c>
      <c r="N52" s="56">
        <v>0</v>
      </c>
      <c r="O52" s="99">
        <v>0</v>
      </c>
      <c r="P52" s="99">
        <v>0</v>
      </c>
      <c r="Q52" s="54">
        <v>0</v>
      </c>
      <c r="R52" s="199">
        <v>0</v>
      </c>
      <c r="S52" s="199">
        <v>0</v>
      </c>
      <c r="T52" s="176">
        <v>0</v>
      </c>
      <c r="U52" s="167">
        <v>0</v>
      </c>
      <c r="V52" s="167">
        <v>0</v>
      </c>
      <c r="W52" s="58">
        <v>0</v>
      </c>
      <c r="BK52" s="82"/>
    </row>
    <row r="53" spans="1:63" s="2" customFormat="1" ht="17.25" thickBot="1">
      <c r="A53" s="168">
        <v>53</v>
      </c>
      <c r="B53" s="20" t="s">
        <v>41</v>
      </c>
      <c r="C53" s="230">
        <f>C49-C51-C52</f>
        <v>-4898763.3427133607</v>
      </c>
      <c r="D53" s="230">
        <f t="shared" ref="D53:W53" si="7">D49-D51-D52</f>
        <v>-5333831.1940749045</v>
      </c>
      <c r="E53" s="230">
        <f t="shared" si="7"/>
        <v>-9218981.7606712524</v>
      </c>
      <c r="F53" s="230">
        <f t="shared" si="7"/>
        <v>20495283.15037233</v>
      </c>
      <c r="G53" s="230">
        <f t="shared" si="7"/>
        <v>18353499.327389456</v>
      </c>
      <c r="H53" s="230">
        <f t="shared" si="7"/>
        <v>19314454.260674141</v>
      </c>
      <c r="I53" s="230">
        <f t="shared" si="7"/>
        <v>-5414422.6419463372</v>
      </c>
      <c r="J53" s="230">
        <f t="shared" si="7"/>
        <v>-5895287.1092407024</v>
      </c>
      <c r="K53" s="230">
        <f t="shared" si="7"/>
        <v>-10189400.893373488</v>
      </c>
      <c r="L53" s="230">
        <f t="shared" si="7"/>
        <v>4789916.2691288777</v>
      </c>
      <c r="M53" s="230">
        <f t="shared" si="7"/>
        <v>2708941.2990858136</v>
      </c>
      <c r="N53" s="230">
        <f t="shared" si="7"/>
        <v>2517331.4455286134</v>
      </c>
      <c r="O53" s="230">
        <f t="shared" si="7"/>
        <v>-15724613.785382129</v>
      </c>
      <c r="P53" s="230">
        <f t="shared" si="7"/>
        <v>-8386053.4266791083</v>
      </c>
      <c r="Q53" s="230">
        <f t="shared" si="7"/>
        <v>-3750040.6488423795</v>
      </c>
      <c r="R53" s="230">
        <f t="shared" si="7"/>
        <v>-18131888.606248017</v>
      </c>
      <c r="S53" s="230">
        <f t="shared" si="7"/>
        <v>-17961213.910374299</v>
      </c>
      <c r="T53" s="230">
        <f t="shared" si="7"/>
        <v>-20243362.445583563</v>
      </c>
      <c r="U53" s="230">
        <f t="shared" si="7"/>
        <v>25394774.506039266</v>
      </c>
      <c r="V53" s="230">
        <f t="shared" si="7"/>
        <v>20038987.549595304</v>
      </c>
      <c r="W53" s="230">
        <f t="shared" si="7"/>
        <v>23208426.945687681</v>
      </c>
      <c r="BK53" s="165"/>
    </row>
    <row r="54" spans="1:63" s="7" customFormat="1" ht="7.5" customHeight="1" thickTop="1">
      <c r="A54" s="13"/>
      <c r="B54" s="14"/>
      <c r="C54" s="89">
        <v>0</v>
      </c>
      <c r="D54" s="89">
        <v>0</v>
      </c>
      <c r="E54" s="209">
        <v>0</v>
      </c>
      <c r="F54" s="175">
        <v>0</v>
      </c>
      <c r="G54" s="175">
        <v>0</v>
      </c>
      <c r="H54" s="176">
        <v>0</v>
      </c>
      <c r="I54" s="200">
        <v>0</v>
      </c>
      <c r="J54" s="200">
        <v>0</v>
      </c>
      <c r="K54" s="201">
        <v>0</v>
      </c>
      <c r="L54" s="55"/>
      <c r="M54" s="55"/>
      <c r="N54" s="56"/>
      <c r="O54" s="53"/>
      <c r="P54" s="53"/>
      <c r="Q54" s="54"/>
      <c r="R54" s="175">
        <v>0</v>
      </c>
      <c r="S54" s="175">
        <v>0</v>
      </c>
      <c r="T54" s="176">
        <v>0</v>
      </c>
      <c r="U54" s="98"/>
      <c r="V54" s="98"/>
      <c r="W54" s="58"/>
      <c r="BK54" s="82"/>
    </row>
    <row r="55" spans="1:63" s="2" customFormat="1">
      <c r="A55" s="32">
        <v>55</v>
      </c>
      <c r="B55" s="2" t="s">
        <v>63</v>
      </c>
      <c r="C55" s="231">
        <v>2861423.7394459252</v>
      </c>
      <c r="D55" s="231">
        <v>3048082.8770911172</v>
      </c>
      <c r="E55" s="232">
        <v>2678250.6338025867</v>
      </c>
      <c r="F55" s="2">
        <v>19113656.578125201</v>
      </c>
      <c r="G55" s="2">
        <v>18803612.809814092</v>
      </c>
      <c r="H55" s="196">
        <v>17454306.430595342</v>
      </c>
      <c r="I55" s="231">
        <v>3162626.2383349701</v>
      </c>
      <c r="J55" s="231">
        <v>3368933.7062586034</v>
      </c>
      <c r="K55" s="232">
        <v>2960171.7531502279</v>
      </c>
      <c r="L55" s="170">
        <v>5932110.2492529387</v>
      </c>
      <c r="M55" s="170">
        <v>6104188.3642576365</v>
      </c>
      <c r="N55" s="129">
        <v>5348956.6216375018</v>
      </c>
      <c r="O55" s="169">
        <v>9592309.8822493739</v>
      </c>
      <c r="P55" s="169">
        <v>10224796.039749816</v>
      </c>
      <c r="Q55" s="131">
        <v>9176663.9406621717</v>
      </c>
      <c r="R55" s="2">
        <v>4453623.3340205224</v>
      </c>
      <c r="S55" s="2">
        <v>4772225.3906858498</v>
      </c>
      <c r="T55" s="196">
        <v>4392108.8066990376</v>
      </c>
      <c r="U55" s="167">
        <v>78661550.12845929</v>
      </c>
      <c r="V55" s="167">
        <v>81537174.779222801</v>
      </c>
      <c r="W55" s="134">
        <v>75052421.825429529</v>
      </c>
      <c r="BK55" s="82"/>
    </row>
    <row r="56" spans="1:63" s="2" customFormat="1">
      <c r="A56" s="32">
        <v>56</v>
      </c>
      <c r="B56" s="2" t="s">
        <v>64</v>
      </c>
      <c r="C56" s="231">
        <v>7760186.6165192509</v>
      </c>
      <c r="D56" s="231">
        <v>8381913.6499999994</v>
      </c>
      <c r="E56" s="232">
        <v>11897232.394473834</v>
      </c>
      <c r="F56" s="2">
        <v>0</v>
      </c>
      <c r="G56" s="2">
        <v>0</v>
      </c>
      <c r="H56" s="196">
        <v>0</v>
      </c>
      <c r="I56" s="231">
        <v>8577048.3656265419</v>
      </c>
      <c r="J56" s="231">
        <v>9264220.3499999996</v>
      </c>
      <c r="K56" s="232">
        <v>13149572.646523712</v>
      </c>
      <c r="L56" s="170">
        <v>1142194.2135626087</v>
      </c>
      <c r="M56" s="170">
        <v>3395247</v>
      </c>
      <c r="N56" s="129">
        <v>2831625.176108893</v>
      </c>
      <c r="O56" s="169">
        <v>25316923.667631492</v>
      </c>
      <c r="P56" s="169">
        <v>18610849</v>
      </c>
      <c r="Q56" s="131">
        <v>12926704.589504551</v>
      </c>
      <c r="R56" s="2">
        <v>13190311.462651152</v>
      </c>
      <c r="S56" s="2">
        <v>13298416.5</v>
      </c>
      <c r="T56" s="196">
        <v>15350963.152789408</v>
      </c>
      <c r="U56" s="167">
        <v>63571990.135774434</v>
      </c>
      <c r="V56" s="167">
        <v>67159654</v>
      </c>
      <c r="W56" s="134">
        <v>63717410.032529041</v>
      </c>
      <c r="BK56" s="82"/>
    </row>
    <row r="57" spans="1:63" s="2" customFormat="1" ht="17.25" thickBot="1">
      <c r="A57" s="168">
        <v>57</v>
      </c>
      <c r="B57" s="20" t="s">
        <v>42</v>
      </c>
      <c r="C57" s="233">
        <f>C53-C55+C56</f>
        <v>-0.46564003545790911</v>
      </c>
      <c r="D57" s="233">
        <f t="shared" ref="D57:W57" si="8">D53-D55+D56</f>
        <v>-0.4211660223081708</v>
      </c>
      <c r="E57" s="233">
        <f t="shared" si="8"/>
        <v>0</v>
      </c>
      <c r="F57" s="233">
        <f t="shared" si="8"/>
        <v>1381626.5722471289</v>
      </c>
      <c r="G57" s="233">
        <f t="shared" si="8"/>
        <v>-450113.48242463544</v>
      </c>
      <c r="H57" s="233">
        <f t="shared" si="8"/>
        <v>1860147.8300787993</v>
      </c>
      <c r="I57" s="233">
        <f t="shared" si="8"/>
        <v>-0.51465476490557194</v>
      </c>
      <c r="J57" s="233">
        <f t="shared" si="8"/>
        <v>-0.46549930609762669</v>
      </c>
      <c r="K57" s="233">
        <f t="shared" si="8"/>
        <v>0</v>
      </c>
      <c r="L57" s="233">
        <f t="shared" si="8"/>
        <v>0.23343854770064354</v>
      </c>
      <c r="M57" s="233">
        <f t="shared" si="8"/>
        <v>-6.5171822905540466E-2</v>
      </c>
      <c r="N57" s="233">
        <f t="shared" si="8"/>
        <v>4.6566128730773926E-9</v>
      </c>
      <c r="O57" s="233">
        <f t="shared" si="8"/>
        <v>0</v>
      </c>
      <c r="P57" s="233">
        <f t="shared" si="8"/>
        <v>-0.46642892435193062</v>
      </c>
      <c r="Q57" s="233">
        <f t="shared" si="8"/>
        <v>0</v>
      </c>
      <c r="R57" s="233">
        <f t="shared" si="8"/>
        <v>-9395200.4776173867</v>
      </c>
      <c r="S57" s="233">
        <f t="shared" si="8"/>
        <v>-9435022.8010601476</v>
      </c>
      <c r="T57" s="233">
        <f t="shared" si="8"/>
        <v>-9284508.0994931925</v>
      </c>
      <c r="U57" s="233">
        <f t="shared" si="8"/>
        <v>10305214.513354406</v>
      </c>
      <c r="V57" s="233">
        <f t="shared" si="8"/>
        <v>5661466.7703725025</v>
      </c>
      <c r="W57" s="233">
        <f t="shared" si="8"/>
        <v>11873415.152787194</v>
      </c>
      <c r="BK57" s="165"/>
    </row>
    <row r="58" spans="1:63" ht="17.25" thickTop="1"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  <c r="BG58" s="34"/>
      <c r="BH58" s="34"/>
      <c r="BI58" s="34"/>
      <c r="BJ58" s="34"/>
    </row>
    <row r="59" spans="1:63" s="35" customFormat="1">
      <c r="A59" s="31" t="s">
        <v>11</v>
      </c>
      <c r="F59" s="135"/>
      <c r="G59" s="135"/>
      <c r="H59" s="135"/>
      <c r="I59" s="171"/>
      <c r="J59" s="171"/>
      <c r="K59" s="171"/>
      <c r="L59" s="172"/>
      <c r="M59" s="172"/>
      <c r="N59" s="172"/>
      <c r="O59" s="172"/>
      <c r="P59" s="172"/>
      <c r="Q59" s="172"/>
      <c r="R59" s="2"/>
      <c r="S59" s="2"/>
      <c r="T59" s="2"/>
      <c r="U59" s="173"/>
      <c r="V59" s="173"/>
      <c r="W59" s="173"/>
      <c r="BK59" s="173"/>
    </row>
    <row r="60" spans="1:63">
      <c r="B60" s="33" t="s">
        <v>43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  <c r="BG60" s="34"/>
      <c r="BH60" s="34"/>
      <c r="BI60" s="34"/>
      <c r="BJ60" s="34"/>
    </row>
    <row r="61" spans="1:63">
      <c r="B61" s="36" t="s">
        <v>44</v>
      </c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</row>
    <row r="62" spans="1:63">
      <c r="B62" s="36" t="s">
        <v>45</v>
      </c>
    </row>
    <row r="63" spans="1:63">
      <c r="B63" s="36" t="s">
        <v>46</v>
      </c>
    </row>
    <row r="64" spans="1:63">
      <c r="B64" s="36" t="s">
        <v>47</v>
      </c>
    </row>
    <row r="65" spans="1:98">
      <c r="B65" s="36" t="s">
        <v>48</v>
      </c>
    </row>
    <row r="66" spans="1:98">
      <c r="B66" s="36" t="s">
        <v>49</v>
      </c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  <c r="BF66" s="34"/>
      <c r="BG66" s="34"/>
      <c r="BH66" s="34"/>
      <c r="BI66" s="34"/>
      <c r="BJ66" s="34"/>
    </row>
    <row r="67" spans="1:98" s="33" customFormat="1">
      <c r="A67" s="30"/>
      <c r="B67" s="36" t="s">
        <v>50</v>
      </c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  <c r="BY67" s="34"/>
      <c r="BZ67" s="34"/>
      <c r="CA67" s="34"/>
      <c r="CB67" s="34"/>
      <c r="CC67" s="34"/>
      <c r="CD67" s="34"/>
      <c r="CE67" s="34"/>
      <c r="CF67" s="34"/>
      <c r="CG67" s="34"/>
      <c r="CH67" s="34"/>
      <c r="CI67" s="34"/>
      <c r="CJ67" s="34"/>
      <c r="CK67" s="34"/>
      <c r="CL67" s="34"/>
      <c r="CM67" s="34"/>
      <c r="CN67" s="34"/>
      <c r="CO67" s="34"/>
      <c r="CP67" s="34"/>
      <c r="CQ67" s="34"/>
      <c r="CR67" s="34"/>
      <c r="CS67" s="34"/>
      <c r="CT67" s="34"/>
    </row>
    <row r="68" spans="1:98" s="33" customFormat="1">
      <c r="A68" s="30"/>
      <c r="B68" s="36" t="s">
        <v>51</v>
      </c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BK68" s="34"/>
      <c r="BL68" s="34"/>
      <c r="BM68" s="34"/>
      <c r="BN68" s="34"/>
      <c r="BO68" s="34"/>
      <c r="BP68" s="34"/>
      <c r="BQ68" s="34"/>
      <c r="BR68" s="34"/>
      <c r="BS68" s="34"/>
      <c r="BT68" s="34"/>
      <c r="BU68" s="34"/>
      <c r="BV68" s="34"/>
      <c r="BW68" s="34"/>
      <c r="BX68" s="34"/>
      <c r="BY68" s="34"/>
      <c r="BZ68" s="34"/>
      <c r="CA68" s="34"/>
      <c r="CB68" s="34"/>
      <c r="CC68" s="34"/>
      <c r="CD68" s="34"/>
      <c r="CE68" s="34"/>
      <c r="CF68" s="34"/>
      <c r="CG68" s="34"/>
      <c r="CH68" s="34"/>
      <c r="CI68" s="34"/>
      <c r="CJ68" s="34"/>
      <c r="CK68" s="34"/>
      <c r="CL68" s="34"/>
      <c r="CM68" s="34"/>
      <c r="CN68" s="34"/>
      <c r="CO68" s="34"/>
      <c r="CP68" s="34"/>
      <c r="CQ68" s="34"/>
      <c r="CR68" s="34"/>
      <c r="CS68" s="34"/>
      <c r="CT68" s="34"/>
    </row>
    <row r="69" spans="1:98" s="33" customFormat="1">
      <c r="A69" s="30"/>
      <c r="B69" s="36" t="s">
        <v>52</v>
      </c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BK69" s="34"/>
      <c r="BL69" s="34"/>
      <c r="BM69" s="34"/>
      <c r="BN69" s="34"/>
      <c r="BO69" s="34"/>
      <c r="BP69" s="34"/>
      <c r="BQ69" s="34"/>
      <c r="BR69" s="34"/>
      <c r="BS69" s="34"/>
      <c r="BT69" s="34"/>
      <c r="BU69" s="34"/>
      <c r="BV69" s="34"/>
      <c r="BW69" s="34"/>
      <c r="BX69" s="34"/>
      <c r="BY69" s="34"/>
      <c r="BZ69" s="34"/>
      <c r="CA69" s="34"/>
      <c r="CB69" s="34"/>
      <c r="CC69" s="34"/>
      <c r="CD69" s="34"/>
      <c r="CE69" s="34"/>
      <c r="CF69" s="34"/>
      <c r="CG69" s="34"/>
      <c r="CH69" s="34"/>
      <c r="CI69" s="34"/>
      <c r="CJ69" s="34"/>
      <c r="CK69" s="34"/>
      <c r="CL69" s="34"/>
      <c r="CM69" s="34"/>
      <c r="CN69" s="34"/>
      <c r="CO69" s="34"/>
      <c r="CP69" s="34"/>
      <c r="CQ69" s="34"/>
      <c r="CR69" s="34"/>
      <c r="CS69" s="34"/>
      <c r="CT69" s="34"/>
    </row>
    <row r="70" spans="1:98" s="33" customFormat="1">
      <c r="A70" s="30"/>
      <c r="B70" s="36" t="s">
        <v>53</v>
      </c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BK70" s="34"/>
      <c r="BL70" s="34"/>
      <c r="BM70" s="34"/>
      <c r="BN70" s="34"/>
      <c r="BO70" s="34"/>
      <c r="BP70" s="34"/>
      <c r="BQ70" s="34"/>
      <c r="BR70" s="34"/>
      <c r="BS70" s="34"/>
      <c r="BT70" s="34"/>
      <c r="BU70" s="34"/>
      <c r="BV70" s="34"/>
      <c r="BW70" s="34"/>
      <c r="BX70" s="34"/>
      <c r="BY70" s="34"/>
      <c r="BZ70" s="34"/>
      <c r="CA70" s="34"/>
      <c r="CB70" s="34"/>
      <c r="CC70" s="34"/>
      <c r="CD70" s="34"/>
      <c r="CE70" s="34"/>
      <c r="CF70" s="34"/>
      <c r="CG70" s="34"/>
      <c r="CH70" s="34"/>
      <c r="CI70" s="34"/>
      <c r="CJ70" s="34"/>
      <c r="CK70" s="34"/>
      <c r="CL70" s="34"/>
      <c r="CM70" s="34"/>
      <c r="CN70" s="34"/>
      <c r="CO70" s="34"/>
      <c r="CP70" s="34"/>
      <c r="CQ70" s="34"/>
      <c r="CR70" s="34"/>
      <c r="CS70" s="34"/>
      <c r="CT70" s="34"/>
    </row>
    <row r="71" spans="1:98" s="33" customFormat="1">
      <c r="A71" s="30"/>
      <c r="B71" s="36" t="s">
        <v>54</v>
      </c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BK71" s="34"/>
      <c r="BL71" s="34"/>
      <c r="BM71" s="34"/>
      <c r="BN71" s="34"/>
      <c r="BO71" s="34"/>
      <c r="BP71" s="34"/>
      <c r="BQ71" s="34"/>
      <c r="BR71" s="34"/>
      <c r="BS71" s="34"/>
      <c r="BT71" s="34"/>
      <c r="BU71" s="34"/>
      <c r="BV71" s="34"/>
      <c r="BW71" s="34"/>
      <c r="BX71" s="34"/>
      <c r="BY71" s="34"/>
      <c r="BZ71" s="34"/>
      <c r="CA71" s="34"/>
      <c r="CB71" s="34"/>
      <c r="CC71" s="34"/>
      <c r="CD71" s="34"/>
      <c r="CE71" s="34"/>
      <c r="CF71" s="34"/>
      <c r="CG71" s="34"/>
      <c r="CH71" s="34"/>
      <c r="CI71" s="34"/>
      <c r="CJ71" s="34"/>
      <c r="CK71" s="34"/>
      <c r="CL71" s="34"/>
      <c r="CM71" s="34"/>
      <c r="CN71" s="34"/>
      <c r="CO71" s="34"/>
      <c r="CP71" s="34"/>
      <c r="CQ71" s="34"/>
      <c r="CR71" s="34"/>
      <c r="CS71" s="34"/>
      <c r="CT71" s="34"/>
    </row>
    <row r="72" spans="1:98" s="33" customFormat="1">
      <c r="A72" s="30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BK72" s="34"/>
      <c r="BL72" s="34"/>
      <c r="BM72" s="34"/>
      <c r="BN72" s="34"/>
      <c r="BO72" s="34"/>
      <c r="BP72" s="34"/>
      <c r="BQ72" s="34"/>
      <c r="BR72" s="34"/>
      <c r="BS72" s="34"/>
      <c r="BT72" s="34"/>
      <c r="BU72" s="34"/>
      <c r="BV72" s="34"/>
      <c r="BW72" s="34"/>
      <c r="BX72" s="34"/>
      <c r="BY72" s="34"/>
      <c r="BZ72" s="34"/>
      <c r="CA72" s="34"/>
      <c r="CB72" s="34"/>
      <c r="CC72" s="34"/>
      <c r="CD72" s="34"/>
      <c r="CE72" s="34"/>
      <c r="CF72" s="34"/>
      <c r="CG72" s="34"/>
      <c r="CH72" s="34"/>
      <c r="CI72" s="34"/>
      <c r="CJ72" s="34"/>
      <c r="CK72" s="34"/>
      <c r="CL72" s="34"/>
      <c r="CM72" s="34"/>
      <c r="CN72" s="34"/>
      <c r="CO72" s="34"/>
      <c r="CP72" s="34"/>
      <c r="CQ72" s="34"/>
      <c r="CR72" s="34"/>
      <c r="CS72" s="34"/>
      <c r="CT72" s="34"/>
    </row>
    <row r="73" spans="1:98" s="33" customFormat="1">
      <c r="A73" s="30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BK73" s="34"/>
      <c r="BL73" s="34"/>
      <c r="BM73" s="34"/>
      <c r="BN73" s="34"/>
      <c r="BO73" s="34"/>
      <c r="BP73" s="34"/>
      <c r="BQ73" s="34"/>
      <c r="BR73" s="34"/>
      <c r="BS73" s="34"/>
      <c r="BT73" s="34"/>
      <c r="BU73" s="34"/>
      <c r="BV73" s="34"/>
      <c r="BW73" s="34"/>
      <c r="BX73" s="34"/>
      <c r="BY73" s="34"/>
      <c r="BZ73" s="34"/>
      <c r="CA73" s="34"/>
      <c r="CB73" s="34"/>
      <c r="CC73" s="34"/>
      <c r="CD73" s="34"/>
      <c r="CE73" s="34"/>
      <c r="CF73" s="34"/>
      <c r="CG73" s="34"/>
      <c r="CH73" s="34"/>
      <c r="CI73" s="34"/>
      <c r="CJ73" s="34"/>
      <c r="CK73" s="34"/>
      <c r="CL73" s="34"/>
      <c r="CM73" s="34"/>
      <c r="CN73" s="34"/>
      <c r="CO73" s="34"/>
      <c r="CP73" s="34"/>
      <c r="CQ73" s="34"/>
      <c r="CR73" s="34"/>
      <c r="CS73" s="34"/>
      <c r="CT73" s="34"/>
    </row>
    <row r="74" spans="1:98" s="33" customFormat="1">
      <c r="A74" s="30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BK74" s="34"/>
      <c r="BL74" s="34"/>
      <c r="BM74" s="34"/>
      <c r="BN74" s="34"/>
      <c r="BO74" s="34"/>
      <c r="BP74" s="34"/>
      <c r="BQ74" s="34"/>
      <c r="BR74" s="34"/>
      <c r="BS74" s="34"/>
      <c r="BT74" s="34"/>
      <c r="BU74" s="34"/>
      <c r="BV74" s="34"/>
      <c r="BW74" s="34"/>
      <c r="BX74" s="34"/>
      <c r="BY74" s="34"/>
      <c r="BZ74" s="34"/>
      <c r="CA74" s="34"/>
      <c r="CB74" s="34"/>
      <c r="CC74" s="34"/>
      <c r="CD74" s="34"/>
      <c r="CE74" s="34"/>
      <c r="CF74" s="34"/>
      <c r="CG74" s="34"/>
      <c r="CH74" s="34"/>
      <c r="CI74" s="34"/>
      <c r="CJ74" s="34"/>
      <c r="CK74" s="34"/>
      <c r="CL74" s="34"/>
      <c r="CM74" s="34"/>
      <c r="CN74" s="34"/>
      <c r="CO74" s="34"/>
      <c r="CP74" s="34"/>
      <c r="CQ74" s="34"/>
      <c r="CR74" s="34"/>
      <c r="CS74" s="34"/>
      <c r="CT74" s="34"/>
    </row>
    <row r="75" spans="1:98" s="33" customFormat="1">
      <c r="A75" s="30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BK75" s="34"/>
      <c r="BL75" s="34"/>
      <c r="BM75" s="34"/>
      <c r="BN75" s="34"/>
      <c r="BO75" s="34"/>
      <c r="BP75" s="34"/>
      <c r="BQ75" s="34"/>
      <c r="BR75" s="34"/>
      <c r="BS75" s="34"/>
      <c r="BT75" s="34"/>
      <c r="BU75" s="34"/>
      <c r="BV75" s="34"/>
      <c r="BW75" s="34"/>
      <c r="BX75" s="34"/>
      <c r="BY75" s="34"/>
      <c r="BZ75" s="34"/>
      <c r="CA75" s="34"/>
      <c r="CB75" s="34"/>
      <c r="CC75" s="34"/>
      <c r="CD75" s="34"/>
      <c r="CE75" s="34"/>
      <c r="CF75" s="34"/>
      <c r="CG75" s="34"/>
      <c r="CH75" s="34"/>
      <c r="CI75" s="34"/>
      <c r="CJ75" s="34"/>
      <c r="CK75" s="34"/>
      <c r="CL75" s="34"/>
      <c r="CM75" s="34"/>
      <c r="CN75" s="34"/>
      <c r="CO75" s="34"/>
      <c r="CP75" s="34"/>
      <c r="CQ75" s="34"/>
      <c r="CR75" s="34"/>
      <c r="CS75" s="34"/>
      <c r="CT75" s="34"/>
    </row>
    <row r="76" spans="1:98" s="33" customFormat="1">
      <c r="A76" s="30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BK76" s="34"/>
      <c r="BL76" s="34"/>
      <c r="BM76" s="34"/>
      <c r="BN76" s="34"/>
      <c r="BO76" s="34"/>
      <c r="BP76" s="34"/>
      <c r="BQ76" s="34"/>
      <c r="BR76" s="34"/>
      <c r="BS76" s="34"/>
      <c r="BT76" s="34"/>
      <c r="BU76" s="34"/>
      <c r="BV76" s="34"/>
      <c r="BW76" s="34"/>
      <c r="BX76" s="34"/>
      <c r="BY76" s="34"/>
      <c r="BZ76" s="34"/>
      <c r="CA76" s="34"/>
      <c r="CB76" s="34"/>
      <c r="CC76" s="34"/>
      <c r="CD76" s="34"/>
      <c r="CE76" s="34"/>
      <c r="CF76" s="34"/>
      <c r="CG76" s="34"/>
      <c r="CH76" s="34"/>
      <c r="CI76" s="34"/>
      <c r="CJ76" s="34"/>
      <c r="CK76" s="34"/>
      <c r="CL76" s="34"/>
      <c r="CM76" s="34"/>
      <c r="CN76" s="34"/>
      <c r="CO76" s="34"/>
      <c r="CP76" s="34"/>
      <c r="CQ76" s="34"/>
      <c r="CR76" s="34"/>
      <c r="CS76" s="34"/>
      <c r="CT76" s="34"/>
    </row>
    <row r="77" spans="1:98" s="33" customFormat="1">
      <c r="A77" s="30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BK77" s="34"/>
      <c r="BL77" s="34"/>
      <c r="BM77" s="34"/>
      <c r="BN77" s="34"/>
      <c r="BO77" s="34"/>
      <c r="BP77" s="34"/>
      <c r="BQ77" s="34"/>
      <c r="BR77" s="34"/>
      <c r="BS77" s="34"/>
      <c r="BT77" s="34"/>
      <c r="BU77" s="34"/>
      <c r="BV77" s="34"/>
      <c r="BW77" s="34"/>
      <c r="BX77" s="34"/>
      <c r="BY77" s="34"/>
      <c r="BZ77" s="34"/>
      <c r="CA77" s="34"/>
      <c r="CB77" s="34"/>
      <c r="CC77" s="34"/>
      <c r="CD77" s="34"/>
      <c r="CE77" s="34"/>
      <c r="CF77" s="34"/>
      <c r="CG77" s="34"/>
      <c r="CH77" s="34"/>
      <c r="CI77" s="34"/>
      <c r="CJ77" s="34"/>
      <c r="CK77" s="34"/>
      <c r="CL77" s="34"/>
      <c r="CM77" s="34"/>
      <c r="CN77" s="34"/>
      <c r="CO77" s="34"/>
      <c r="CP77" s="34"/>
      <c r="CQ77" s="34"/>
      <c r="CR77" s="34"/>
      <c r="CS77" s="34"/>
      <c r="CT77" s="34"/>
    </row>
    <row r="78" spans="1:98" s="33" customFormat="1">
      <c r="A78" s="30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BK78" s="34"/>
      <c r="BL78" s="34"/>
      <c r="BM78" s="34"/>
      <c r="BN78" s="34"/>
      <c r="BO78" s="34"/>
      <c r="BP78" s="34"/>
      <c r="BQ78" s="34"/>
      <c r="BR78" s="34"/>
      <c r="BS78" s="34"/>
      <c r="BT78" s="34"/>
      <c r="BU78" s="34"/>
      <c r="BV78" s="34"/>
      <c r="BW78" s="34"/>
      <c r="BX78" s="34"/>
      <c r="BY78" s="34"/>
      <c r="BZ78" s="34"/>
      <c r="CA78" s="34"/>
      <c r="CB78" s="34"/>
      <c r="CC78" s="34"/>
      <c r="CD78" s="34"/>
      <c r="CE78" s="34"/>
      <c r="CF78" s="34"/>
      <c r="CG78" s="34"/>
      <c r="CH78" s="34"/>
      <c r="CI78" s="34"/>
      <c r="CJ78" s="34"/>
      <c r="CK78" s="34"/>
      <c r="CL78" s="34"/>
      <c r="CM78" s="34"/>
      <c r="CN78" s="34"/>
      <c r="CO78" s="34"/>
      <c r="CP78" s="34"/>
      <c r="CQ78" s="34"/>
      <c r="CR78" s="34"/>
      <c r="CS78" s="34"/>
      <c r="CT78" s="34"/>
    </row>
    <row r="79" spans="1:98" s="33" customFormat="1">
      <c r="A79" s="30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BK79" s="34"/>
      <c r="BL79" s="34"/>
      <c r="BM79" s="34"/>
      <c r="BN79" s="34"/>
      <c r="BO79" s="34"/>
      <c r="BP79" s="34"/>
      <c r="BQ79" s="34"/>
      <c r="BR79" s="34"/>
      <c r="BS79" s="34"/>
      <c r="BT79" s="34"/>
      <c r="BU79" s="34"/>
      <c r="BV79" s="34"/>
      <c r="BW79" s="34"/>
      <c r="BX79" s="34"/>
      <c r="BY79" s="34"/>
      <c r="BZ79" s="34"/>
      <c r="CA79" s="34"/>
      <c r="CB79" s="34"/>
      <c r="CC79" s="34"/>
      <c r="CD79" s="34"/>
      <c r="CE79" s="34"/>
      <c r="CF79" s="34"/>
      <c r="CG79" s="34"/>
      <c r="CH79" s="34"/>
      <c r="CI79" s="34"/>
      <c r="CJ79" s="34"/>
      <c r="CK79" s="34"/>
      <c r="CL79" s="34"/>
      <c r="CM79" s="34"/>
      <c r="CN79" s="34"/>
      <c r="CO79" s="34"/>
      <c r="CP79" s="34"/>
      <c r="CQ79" s="34"/>
      <c r="CR79" s="34"/>
      <c r="CS79" s="34"/>
      <c r="CT79" s="34"/>
    </row>
    <row r="80" spans="1:98" s="33" customFormat="1">
      <c r="A80" s="30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BK80" s="34"/>
      <c r="BL80" s="34"/>
      <c r="BM80" s="34"/>
      <c r="BN80" s="34"/>
      <c r="BO80" s="34"/>
      <c r="BP80" s="34"/>
      <c r="BQ80" s="34"/>
      <c r="BR80" s="34"/>
      <c r="BS80" s="34"/>
      <c r="BT80" s="34"/>
      <c r="BU80" s="34"/>
      <c r="BV80" s="34"/>
      <c r="BW80" s="34"/>
      <c r="BX80" s="34"/>
      <c r="BY80" s="34"/>
      <c r="BZ80" s="34"/>
      <c r="CA80" s="34"/>
      <c r="CB80" s="34"/>
      <c r="CC80" s="34"/>
      <c r="CD80" s="34"/>
      <c r="CE80" s="34"/>
      <c r="CF80" s="34"/>
      <c r="CG80" s="34"/>
      <c r="CH80" s="34"/>
      <c r="CI80" s="34"/>
      <c r="CJ80" s="34"/>
      <c r="CK80" s="34"/>
      <c r="CL80" s="34"/>
      <c r="CM80" s="34"/>
      <c r="CN80" s="34"/>
      <c r="CO80" s="34"/>
      <c r="CP80" s="34"/>
      <c r="CQ80" s="34"/>
      <c r="CR80" s="34"/>
      <c r="CS80" s="34"/>
      <c r="CT80" s="34"/>
    </row>
    <row r="81" spans="1:98" s="33" customFormat="1">
      <c r="A81" s="30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BK81" s="34"/>
      <c r="BL81" s="34"/>
      <c r="BM81" s="34"/>
      <c r="BN81" s="34"/>
      <c r="BO81" s="34"/>
      <c r="BP81" s="34"/>
      <c r="BQ81" s="34"/>
      <c r="BR81" s="34"/>
      <c r="BS81" s="34"/>
      <c r="BT81" s="34"/>
      <c r="BU81" s="34"/>
      <c r="BV81" s="34"/>
      <c r="BW81" s="34"/>
      <c r="BX81" s="34"/>
      <c r="BY81" s="34"/>
      <c r="BZ81" s="34"/>
      <c r="CA81" s="34"/>
      <c r="CB81" s="34"/>
      <c r="CC81" s="34"/>
      <c r="CD81" s="34"/>
      <c r="CE81" s="34"/>
      <c r="CF81" s="34"/>
      <c r="CG81" s="34"/>
      <c r="CH81" s="34"/>
      <c r="CI81" s="34"/>
      <c r="CJ81" s="34"/>
      <c r="CK81" s="34"/>
      <c r="CL81" s="34"/>
      <c r="CM81" s="34"/>
      <c r="CN81" s="34"/>
      <c r="CO81" s="34"/>
      <c r="CP81" s="34"/>
      <c r="CQ81" s="34"/>
      <c r="CR81" s="34"/>
      <c r="CS81" s="34"/>
      <c r="CT81" s="34"/>
    </row>
    <row r="82" spans="1:98" s="33" customFormat="1">
      <c r="A82" s="30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BK82" s="34"/>
      <c r="BL82" s="34"/>
      <c r="BM82" s="34"/>
      <c r="BN82" s="34"/>
      <c r="BO82" s="34"/>
      <c r="BP82" s="34"/>
      <c r="BQ82" s="34"/>
      <c r="BR82" s="34"/>
      <c r="BS82" s="34"/>
      <c r="BT82" s="34"/>
      <c r="BU82" s="34"/>
      <c r="BV82" s="34"/>
      <c r="BW82" s="34"/>
      <c r="BX82" s="34"/>
      <c r="BY82" s="34"/>
      <c r="BZ82" s="34"/>
      <c r="CA82" s="34"/>
      <c r="CB82" s="34"/>
      <c r="CC82" s="34"/>
      <c r="CD82" s="34"/>
      <c r="CE82" s="34"/>
      <c r="CF82" s="34"/>
      <c r="CG82" s="34"/>
      <c r="CH82" s="34"/>
      <c r="CI82" s="34"/>
      <c r="CJ82" s="34"/>
      <c r="CK82" s="34"/>
      <c r="CL82" s="34"/>
      <c r="CM82" s="34"/>
      <c r="CN82" s="34"/>
      <c r="CO82" s="34"/>
      <c r="CP82" s="34"/>
      <c r="CQ82" s="34"/>
      <c r="CR82" s="34"/>
      <c r="CS82" s="34"/>
      <c r="CT82" s="34"/>
    </row>
    <row r="83" spans="1:98" s="33" customFormat="1">
      <c r="A83" s="30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BK83" s="34"/>
      <c r="BL83" s="34"/>
      <c r="BM83" s="34"/>
      <c r="BN83" s="34"/>
      <c r="BO83" s="34"/>
      <c r="BP83" s="34"/>
      <c r="BQ83" s="34"/>
      <c r="BR83" s="34"/>
      <c r="BS83" s="34"/>
      <c r="BT83" s="34"/>
      <c r="BU83" s="34"/>
      <c r="BV83" s="34"/>
      <c r="BW83" s="34"/>
      <c r="BX83" s="34"/>
      <c r="BY83" s="34"/>
      <c r="BZ83" s="34"/>
      <c r="CA83" s="34"/>
      <c r="CB83" s="34"/>
      <c r="CC83" s="34"/>
      <c r="CD83" s="34"/>
      <c r="CE83" s="34"/>
      <c r="CF83" s="34"/>
      <c r="CG83" s="34"/>
      <c r="CH83" s="34"/>
      <c r="CI83" s="34"/>
      <c r="CJ83" s="34"/>
      <c r="CK83" s="34"/>
      <c r="CL83" s="34"/>
      <c r="CM83" s="34"/>
      <c r="CN83" s="34"/>
      <c r="CO83" s="34"/>
      <c r="CP83" s="34"/>
      <c r="CQ83" s="34"/>
      <c r="CR83" s="34"/>
      <c r="CS83" s="34"/>
      <c r="CT83" s="34"/>
    </row>
    <row r="84" spans="1:98" s="33" customFormat="1">
      <c r="A84" s="30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BK84" s="34"/>
      <c r="BL84" s="34"/>
      <c r="BM84" s="34"/>
      <c r="BN84" s="34"/>
      <c r="BO84" s="34"/>
      <c r="BP84" s="34"/>
      <c r="BQ84" s="34"/>
      <c r="BR84" s="34"/>
      <c r="BS84" s="34"/>
      <c r="BT84" s="34"/>
      <c r="BU84" s="34"/>
      <c r="BV84" s="34"/>
      <c r="BW84" s="34"/>
      <c r="BX84" s="34"/>
      <c r="BY84" s="34"/>
      <c r="BZ84" s="34"/>
      <c r="CA84" s="34"/>
      <c r="CB84" s="34"/>
      <c r="CC84" s="34"/>
      <c r="CD84" s="34"/>
      <c r="CE84" s="34"/>
      <c r="CF84" s="34"/>
      <c r="CG84" s="34"/>
      <c r="CH84" s="34"/>
      <c r="CI84" s="34"/>
      <c r="CJ84" s="34"/>
      <c r="CK84" s="34"/>
      <c r="CL84" s="34"/>
      <c r="CM84" s="34"/>
      <c r="CN84" s="34"/>
      <c r="CO84" s="34"/>
      <c r="CP84" s="34"/>
      <c r="CQ84" s="34"/>
      <c r="CR84" s="34"/>
      <c r="CS84" s="34"/>
      <c r="CT84" s="34"/>
    </row>
    <row r="85" spans="1:98" s="33" customFormat="1">
      <c r="A85" s="30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BK85" s="34"/>
      <c r="BL85" s="34"/>
      <c r="BM85" s="34"/>
      <c r="BN85" s="34"/>
      <c r="BO85" s="34"/>
      <c r="BP85" s="34"/>
      <c r="BQ85" s="34"/>
      <c r="BR85" s="34"/>
      <c r="BS85" s="34"/>
      <c r="BT85" s="34"/>
      <c r="BU85" s="34"/>
      <c r="BV85" s="34"/>
      <c r="BW85" s="34"/>
      <c r="BX85" s="34"/>
      <c r="BY85" s="34"/>
      <c r="BZ85" s="34"/>
      <c r="CA85" s="34"/>
      <c r="CB85" s="34"/>
      <c r="CC85" s="34"/>
      <c r="CD85" s="34"/>
      <c r="CE85" s="34"/>
      <c r="CF85" s="34"/>
      <c r="CG85" s="34"/>
      <c r="CH85" s="34"/>
      <c r="CI85" s="34"/>
      <c r="CJ85" s="34"/>
      <c r="CK85" s="34"/>
      <c r="CL85" s="34"/>
      <c r="CM85" s="34"/>
      <c r="CN85" s="34"/>
      <c r="CO85" s="34"/>
      <c r="CP85" s="34"/>
      <c r="CQ85" s="34"/>
      <c r="CR85" s="34"/>
      <c r="CS85" s="34"/>
      <c r="CT85" s="34"/>
    </row>
    <row r="86" spans="1:98" s="33" customFormat="1">
      <c r="A86" s="30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BK86" s="34"/>
      <c r="BL86" s="34"/>
      <c r="BM86" s="34"/>
      <c r="BN86" s="34"/>
      <c r="BO86" s="34"/>
      <c r="BP86" s="34"/>
      <c r="BQ86" s="34"/>
      <c r="BR86" s="34"/>
      <c r="BS86" s="34"/>
      <c r="BT86" s="34"/>
      <c r="BU86" s="34"/>
      <c r="BV86" s="34"/>
      <c r="BW86" s="34"/>
      <c r="BX86" s="34"/>
      <c r="BY86" s="34"/>
      <c r="BZ86" s="34"/>
      <c r="CA86" s="34"/>
      <c r="CB86" s="34"/>
      <c r="CC86" s="34"/>
      <c r="CD86" s="34"/>
      <c r="CE86" s="34"/>
      <c r="CF86" s="34"/>
      <c r="CG86" s="34"/>
      <c r="CH86" s="34"/>
      <c r="CI86" s="34"/>
      <c r="CJ86" s="34"/>
      <c r="CK86" s="34"/>
      <c r="CL86" s="34"/>
      <c r="CM86" s="34"/>
      <c r="CN86" s="34"/>
      <c r="CO86" s="34"/>
      <c r="CP86" s="34"/>
      <c r="CQ86" s="34"/>
      <c r="CR86" s="34"/>
      <c r="CS86" s="34"/>
      <c r="CT86" s="34"/>
    </row>
    <row r="87" spans="1:98" s="33" customFormat="1">
      <c r="A87" s="30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BK87" s="34"/>
      <c r="BL87" s="34"/>
      <c r="BM87" s="34"/>
      <c r="BN87" s="34"/>
      <c r="BO87" s="34"/>
      <c r="BP87" s="34"/>
      <c r="BQ87" s="34"/>
      <c r="BR87" s="34"/>
      <c r="BS87" s="34"/>
      <c r="BT87" s="34"/>
      <c r="BU87" s="34"/>
      <c r="BV87" s="34"/>
      <c r="BW87" s="34"/>
      <c r="BX87" s="34"/>
      <c r="BY87" s="34"/>
      <c r="BZ87" s="34"/>
      <c r="CA87" s="34"/>
      <c r="CB87" s="34"/>
      <c r="CC87" s="34"/>
      <c r="CD87" s="34"/>
      <c r="CE87" s="34"/>
      <c r="CF87" s="34"/>
      <c r="CG87" s="34"/>
      <c r="CH87" s="34"/>
      <c r="CI87" s="34"/>
      <c r="CJ87" s="34"/>
      <c r="CK87" s="34"/>
      <c r="CL87" s="34"/>
      <c r="CM87" s="34"/>
      <c r="CN87" s="34"/>
      <c r="CO87" s="34"/>
      <c r="CP87" s="34"/>
      <c r="CQ87" s="34"/>
      <c r="CR87" s="34"/>
      <c r="CS87" s="34"/>
      <c r="CT87" s="34"/>
    </row>
    <row r="88" spans="1:98" s="33" customFormat="1">
      <c r="A88" s="30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BK88" s="34"/>
      <c r="BL88" s="34"/>
      <c r="BM88" s="34"/>
      <c r="BN88" s="34"/>
      <c r="BO88" s="34"/>
      <c r="BP88" s="34"/>
      <c r="BQ88" s="34"/>
      <c r="BR88" s="34"/>
      <c r="BS88" s="34"/>
      <c r="BT88" s="34"/>
      <c r="BU88" s="34"/>
      <c r="BV88" s="34"/>
      <c r="BW88" s="34"/>
      <c r="BX88" s="34"/>
      <c r="BY88" s="34"/>
      <c r="BZ88" s="34"/>
      <c r="CA88" s="34"/>
      <c r="CB88" s="34"/>
      <c r="CC88" s="34"/>
      <c r="CD88" s="34"/>
      <c r="CE88" s="34"/>
      <c r="CF88" s="34"/>
      <c r="CG88" s="34"/>
      <c r="CH88" s="34"/>
      <c r="CI88" s="34"/>
      <c r="CJ88" s="34"/>
      <c r="CK88" s="34"/>
      <c r="CL88" s="34"/>
      <c r="CM88" s="34"/>
      <c r="CN88" s="34"/>
      <c r="CO88" s="34"/>
      <c r="CP88" s="34"/>
      <c r="CQ88" s="34"/>
      <c r="CR88" s="34"/>
      <c r="CS88" s="34"/>
      <c r="CT88" s="34"/>
    </row>
    <row r="89" spans="1:98" s="33" customFormat="1">
      <c r="A89" s="30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BK89" s="34"/>
      <c r="BL89" s="34"/>
      <c r="BM89" s="34"/>
      <c r="BN89" s="34"/>
      <c r="BO89" s="34"/>
      <c r="BP89" s="34"/>
      <c r="BQ89" s="34"/>
      <c r="BR89" s="34"/>
      <c r="BS89" s="34"/>
      <c r="BT89" s="34"/>
      <c r="BU89" s="34"/>
      <c r="BV89" s="34"/>
      <c r="BW89" s="34"/>
      <c r="BX89" s="34"/>
      <c r="BY89" s="34"/>
      <c r="BZ89" s="34"/>
      <c r="CA89" s="34"/>
      <c r="CB89" s="34"/>
      <c r="CC89" s="34"/>
      <c r="CD89" s="34"/>
      <c r="CE89" s="34"/>
      <c r="CF89" s="34"/>
      <c r="CG89" s="34"/>
      <c r="CH89" s="34"/>
      <c r="CI89" s="34"/>
      <c r="CJ89" s="34"/>
      <c r="CK89" s="34"/>
      <c r="CL89" s="34"/>
      <c r="CM89" s="34"/>
      <c r="CN89" s="34"/>
      <c r="CO89" s="34"/>
      <c r="CP89" s="34"/>
      <c r="CQ89" s="34"/>
      <c r="CR89" s="34"/>
      <c r="CS89" s="34"/>
      <c r="CT89" s="34"/>
    </row>
    <row r="90" spans="1:98" s="33" customFormat="1">
      <c r="A90" s="30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BK90" s="34"/>
      <c r="BL90" s="34"/>
      <c r="BM90" s="34"/>
      <c r="BN90" s="34"/>
      <c r="BO90" s="34"/>
      <c r="BP90" s="34"/>
      <c r="BQ90" s="34"/>
      <c r="BR90" s="34"/>
      <c r="BS90" s="34"/>
      <c r="BT90" s="34"/>
      <c r="BU90" s="34"/>
      <c r="BV90" s="34"/>
      <c r="BW90" s="34"/>
      <c r="BX90" s="34"/>
      <c r="BY90" s="34"/>
      <c r="BZ90" s="34"/>
      <c r="CA90" s="34"/>
      <c r="CB90" s="34"/>
      <c r="CC90" s="34"/>
      <c r="CD90" s="34"/>
      <c r="CE90" s="34"/>
      <c r="CF90" s="34"/>
      <c r="CG90" s="34"/>
      <c r="CH90" s="34"/>
      <c r="CI90" s="34"/>
      <c r="CJ90" s="34"/>
      <c r="CK90" s="34"/>
      <c r="CL90" s="34"/>
      <c r="CM90" s="34"/>
      <c r="CN90" s="34"/>
      <c r="CO90" s="34"/>
      <c r="CP90" s="34"/>
      <c r="CQ90" s="34"/>
      <c r="CR90" s="34"/>
      <c r="CS90" s="34"/>
      <c r="CT90" s="34"/>
    </row>
    <row r="91" spans="1:98" s="33" customFormat="1">
      <c r="A91" s="30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BK91" s="34"/>
      <c r="BL91" s="34"/>
      <c r="BM91" s="34"/>
      <c r="BN91" s="34"/>
      <c r="BO91" s="34"/>
      <c r="BP91" s="34"/>
      <c r="BQ91" s="34"/>
      <c r="BR91" s="34"/>
      <c r="BS91" s="34"/>
      <c r="BT91" s="34"/>
      <c r="BU91" s="34"/>
      <c r="BV91" s="34"/>
      <c r="BW91" s="34"/>
      <c r="BX91" s="34"/>
      <c r="BY91" s="34"/>
      <c r="BZ91" s="34"/>
      <c r="CA91" s="34"/>
      <c r="CB91" s="34"/>
      <c r="CC91" s="34"/>
      <c r="CD91" s="34"/>
      <c r="CE91" s="34"/>
      <c r="CF91" s="34"/>
      <c r="CG91" s="34"/>
      <c r="CH91" s="34"/>
      <c r="CI91" s="34"/>
      <c r="CJ91" s="34"/>
      <c r="CK91" s="34"/>
      <c r="CL91" s="34"/>
      <c r="CM91" s="34"/>
      <c r="CN91" s="34"/>
      <c r="CO91" s="34"/>
      <c r="CP91" s="34"/>
      <c r="CQ91" s="34"/>
      <c r="CR91" s="34"/>
      <c r="CS91" s="34"/>
      <c r="CT91" s="34"/>
    </row>
    <row r="92" spans="1:98" s="33" customFormat="1">
      <c r="A92" s="30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BK92" s="34"/>
      <c r="BL92" s="34"/>
      <c r="BM92" s="34"/>
      <c r="BN92" s="34"/>
      <c r="BO92" s="34"/>
      <c r="BP92" s="34"/>
      <c r="BQ92" s="34"/>
      <c r="BR92" s="34"/>
      <c r="BS92" s="34"/>
      <c r="BT92" s="34"/>
      <c r="BU92" s="34"/>
      <c r="BV92" s="34"/>
      <c r="BW92" s="34"/>
      <c r="BX92" s="34"/>
      <c r="BY92" s="34"/>
      <c r="BZ92" s="34"/>
      <c r="CA92" s="34"/>
      <c r="CB92" s="34"/>
      <c r="CC92" s="34"/>
      <c r="CD92" s="34"/>
      <c r="CE92" s="34"/>
      <c r="CF92" s="34"/>
      <c r="CG92" s="34"/>
      <c r="CH92" s="34"/>
      <c r="CI92" s="34"/>
      <c r="CJ92" s="34"/>
      <c r="CK92" s="34"/>
      <c r="CL92" s="34"/>
      <c r="CM92" s="34"/>
      <c r="CN92" s="34"/>
      <c r="CO92" s="34"/>
      <c r="CP92" s="34"/>
      <c r="CQ92" s="34"/>
      <c r="CR92" s="34"/>
      <c r="CS92" s="34"/>
      <c r="CT92" s="34"/>
    </row>
    <row r="93" spans="1:98" s="33" customFormat="1">
      <c r="A93" s="30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BK93" s="34"/>
      <c r="BL93" s="34"/>
      <c r="BM93" s="34"/>
      <c r="BN93" s="34"/>
      <c r="BO93" s="34"/>
      <c r="BP93" s="34"/>
      <c r="BQ93" s="34"/>
      <c r="BR93" s="34"/>
      <c r="BS93" s="34"/>
      <c r="BT93" s="34"/>
      <c r="BU93" s="34"/>
      <c r="BV93" s="34"/>
      <c r="BW93" s="34"/>
      <c r="BX93" s="34"/>
      <c r="BY93" s="34"/>
      <c r="BZ93" s="34"/>
      <c r="CA93" s="34"/>
      <c r="CB93" s="34"/>
      <c r="CC93" s="34"/>
      <c r="CD93" s="34"/>
      <c r="CE93" s="34"/>
      <c r="CF93" s="34"/>
      <c r="CG93" s="34"/>
      <c r="CH93" s="34"/>
      <c r="CI93" s="34"/>
      <c r="CJ93" s="34"/>
      <c r="CK93" s="34"/>
      <c r="CL93" s="34"/>
      <c r="CM93" s="34"/>
      <c r="CN93" s="34"/>
      <c r="CO93" s="34"/>
      <c r="CP93" s="34"/>
      <c r="CQ93" s="34"/>
      <c r="CR93" s="34"/>
      <c r="CS93" s="34"/>
      <c r="CT93" s="34"/>
    </row>
    <row r="94" spans="1:98" s="33" customFormat="1">
      <c r="A94" s="30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BK94" s="34"/>
      <c r="BL94" s="34"/>
      <c r="BM94" s="34"/>
      <c r="BN94" s="34"/>
      <c r="BO94" s="34"/>
      <c r="BP94" s="34"/>
      <c r="BQ94" s="34"/>
      <c r="BR94" s="34"/>
      <c r="BS94" s="34"/>
      <c r="BT94" s="34"/>
      <c r="BU94" s="34"/>
      <c r="BV94" s="34"/>
      <c r="BW94" s="34"/>
      <c r="BX94" s="34"/>
      <c r="BY94" s="34"/>
      <c r="BZ94" s="34"/>
      <c r="CA94" s="34"/>
      <c r="CB94" s="34"/>
      <c r="CC94" s="34"/>
      <c r="CD94" s="34"/>
      <c r="CE94" s="34"/>
      <c r="CF94" s="34"/>
      <c r="CG94" s="34"/>
      <c r="CH94" s="34"/>
      <c r="CI94" s="34"/>
      <c r="CJ94" s="34"/>
      <c r="CK94" s="34"/>
      <c r="CL94" s="34"/>
      <c r="CM94" s="34"/>
      <c r="CN94" s="34"/>
      <c r="CO94" s="34"/>
      <c r="CP94" s="34"/>
      <c r="CQ94" s="34"/>
      <c r="CR94" s="34"/>
      <c r="CS94" s="34"/>
      <c r="CT94" s="34"/>
    </row>
    <row r="95" spans="1:98" s="33" customFormat="1">
      <c r="A95" s="30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BK95" s="34"/>
      <c r="BL95" s="34"/>
      <c r="BM95" s="34"/>
      <c r="BN95" s="34"/>
      <c r="BO95" s="34"/>
      <c r="BP95" s="34"/>
      <c r="BQ95" s="34"/>
      <c r="BR95" s="34"/>
      <c r="BS95" s="34"/>
      <c r="BT95" s="34"/>
      <c r="BU95" s="34"/>
      <c r="BV95" s="34"/>
      <c r="BW95" s="34"/>
      <c r="BX95" s="34"/>
      <c r="BY95" s="34"/>
      <c r="BZ95" s="34"/>
      <c r="CA95" s="34"/>
      <c r="CB95" s="34"/>
      <c r="CC95" s="34"/>
      <c r="CD95" s="34"/>
      <c r="CE95" s="34"/>
      <c r="CF95" s="34"/>
      <c r="CG95" s="34"/>
      <c r="CH95" s="34"/>
      <c r="CI95" s="34"/>
      <c r="CJ95" s="34"/>
      <c r="CK95" s="34"/>
      <c r="CL95" s="34"/>
      <c r="CM95" s="34"/>
      <c r="CN95" s="34"/>
      <c r="CO95" s="34"/>
      <c r="CP95" s="34"/>
      <c r="CQ95" s="34"/>
      <c r="CR95" s="34"/>
      <c r="CS95" s="34"/>
      <c r="CT95" s="34"/>
    </row>
    <row r="96" spans="1:98" s="33" customFormat="1">
      <c r="A96" s="30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BK96" s="34"/>
      <c r="BL96" s="34"/>
      <c r="BM96" s="34"/>
      <c r="BN96" s="34"/>
      <c r="BO96" s="34"/>
      <c r="BP96" s="34"/>
      <c r="BQ96" s="34"/>
      <c r="BR96" s="34"/>
      <c r="BS96" s="34"/>
      <c r="BT96" s="34"/>
      <c r="BU96" s="34"/>
      <c r="BV96" s="34"/>
      <c r="BW96" s="34"/>
      <c r="BX96" s="34"/>
      <c r="BY96" s="34"/>
      <c r="BZ96" s="34"/>
      <c r="CA96" s="34"/>
      <c r="CB96" s="34"/>
      <c r="CC96" s="34"/>
      <c r="CD96" s="34"/>
      <c r="CE96" s="34"/>
      <c r="CF96" s="34"/>
      <c r="CG96" s="34"/>
      <c r="CH96" s="34"/>
      <c r="CI96" s="34"/>
      <c r="CJ96" s="34"/>
      <c r="CK96" s="34"/>
      <c r="CL96" s="34"/>
      <c r="CM96" s="34"/>
      <c r="CN96" s="34"/>
      <c r="CO96" s="34"/>
      <c r="CP96" s="34"/>
      <c r="CQ96" s="34"/>
      <c r="CR96" s="34"/>
      <c r="CS96" s="34"/>
      <c r="CT96" s="34"/>
    </row>
    <row r="97" spans="1:98" s="33" customFormat="1">
      <c r="A97" s="30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BK97" s="34"/>
      <c r="BL97" s="34"/>
      <c r="BM97" s="34"/>
      <c r="BN97" s="34"/>
      <c r="BO97" s="34"/>
      <c r="BP97" s="34"/>
      <c r="BQ97" s="34"/>
      <c r="BR97" s="34"/>
      <c r="BS97" s="34"/>
      <c r="BT97" s="34"/>
      <c r="BU97" s="34"/>
      <c r="BV97" s="34"/>
      <c r="BW97" s="34"/>
      <c r="BX97" s="34"/>
      <c r="BY97" s="34"/>
      <c r="BZ97" s="34"/>
      <c r="CA97" s="34"/>
      <c r="CB97" s="34"/>
      <c r="CC97" s="34"/>
      <c r="CD97" s="34"/>
      <c r="CE97" s="34"/>
      <c r="CF97" s="34"/>
      <c r="CG97" s="34"/>
      <c r="CH97" s="34"/>
      <c r="CI97" s="34"/>
      <c r="CJ97" s="34"/>
      <c r="CK97" s="34"/>
      <c r="CL97" s="34"/>
      <c r="CM97" s="34"/>
      <c r="CN97" s="34"/>
      <c r="CO97" s="34"/>
      <c r="CP97" s="34"/>
      <c r="CQ97" s="34"/>
      <c r="CR97" s="34"/>
      <c r="CS97" s="34"/>
      <c r="CT97" s="34"/>
    </row>
    <row r="98" spans="1:98" s="33" customFormat="1">
      <c r="A98" s="30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BK98" s="34"/>
      <c r="BL98" s="34"/>
      <c r="BM98" s="34"/>
      <c r="BN98" s="34"/>
      <c r="BO98" s="34"/>
      <c r="BP98" s="34"/>
      <c r="BQ98" s="34"/>
      <c r="BR98" s="34"/>
      <c r="BS98" s="34"/>
      <c r="BT98" s="34"/>
      <c r="BU98" s="34"/>
      <c r="BV98" s="34"/>
      <c r="BW98" s="34"/>
      <c r="BX98" s="34"/>
      <c r="BY98" s="34"/>
      <c r="BZ98" s="34"/>
      <c r="CA98" s="34"/>
      <c r="CB98" s="34"/>
      <c r="CC98" s="34"/>
      <c r="CD98" s="34"/>
      <c r="CE98" s="34"/>
      <c r="CF98" s="34"/>
      <c r="CG98" s="34"/>
      <c r="CH98" s="34"/>
      <c r="CI98" s="34"/>
      <c r="CJ98" s="34"/>
      <c r="CK98" s="34"/>
      <c r="CL98" s="34"/>
      <c r="CM98" s="34"/>
      <c r="CN98" s="34"/>
      <c r="CO98" s="34"/>
      <c r="CP98" s="34"/>
      <c r="CQ98" s="34"/>
      <c r="CR98" s="34"/>
      <c r="CS98" s="34"/>
      <c r="CT98" s="34"/>
    </row>
    <row r="99" spans="1:98" s="33" customFormat="1">
      <c r="A99" s="30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BK99" s="34"/>
      <c r="BL99" s="34"/>
      <c r="BM99" s="34"/>
      <c r="BN99" s="34"/>
      <c r="BO99" s="34"/>
      <c r="BP99" s="34"/>
      <c r="BQ99" s="34"/>
      <c r="BR99" s="34"/>
      <c r="BS99" s="34"/>
      <c r="BT99" s="34"/>
      <c r="BU99" s="34"/>
      <c r="BV99" s="34"/>
      <c r="BW99" s="34"/>
      <c r="BX99" s="34"/>
      <c r="BY99" s="34"/>
      <c r="BZ99" s="34"/>
      <c r="CA99" s="34"/>
      <c r="CB99" s="34"/>
      <c r="CC99" s="34"/>
      <c r="CD99" s="34"/>
      <c r="CE99" s="34"/>
      <c r="CF99" s="34"/>
      <c r="CG99" s="34"/>
      <c r="CH99" s="34"/>
      <c r="CI99" s="34"/>
      <c r="CJ99" s="34"/>
      <c r="CK99" s="34"/>
      <c r="CL99" s="34"/>
      <c r="CM99" s="34"/>
      <c r="CN99" s="34"/>
      <c r="CO99" s="34"/>
      <c r="CP99" s="34"/>
      <c r="CQ99" s="34"/>
      <c r="CR99" s="34"/>
      <c r="CS99" s="34"/>
      <c r="CT99" s="34"/>
    </row>
    <row r="100" spans="1:98" s="33" customFormat="1">
      <c r="A100" s="30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BK100" s="34"/>
      <c r="BL100" s="34"/>
      <c r="BM100" s="34"/>
      <c r="BN100" s="34"/>
      <c r="BO100" s="34"/>
      <c r="BP100" s="34"/>
      <c r="BQ100" s="34"/>
      <c r="BR100" s="34"/>
      <c r="BS100" s="34"/>
      <c r="BT100" s="34"/>
      <c r="BU100" s="34"/>
      <c r="BV100" s="34"/>
      <c r="BW100" s="34"/>
      <c r="BX100" s="34"/>
      <c r="BY100" s="34"/>
      <c r="BZ100" s="34"/>
      <c r="CA100" s="34"/>
      <c r="CB100" s="34"/>
      <c r="CC100" s="34"/>
      <c r="CD100" s="34"/>
      <c r="CE100" s="34"/>
      <c r="CF100" s="34"/>
      <c r="CG100" s="34"/>
      <c r="CH100" s="34"/>
      <c r="CI100" s="34"/>
      <c r="CJ100" s="34"/>
      <c r="CK100" s="34"/>
      <c r="CL100" s="34"/>
      <c r="CM100" s="34"/>
      <c r="CN100" s="34"/>
      <c r="CO100" s="34"/>
      <c r="CP100" s="34"/>
      <c r="CQ100" s="34"/>
      <c r="CR100" s="34"/>
      <c r="CS100" s="34"/>
      <c r="CT100" s="34"/>
    </row>
    <row r="101" spans="1:98" s="33" customFormat="1">
      <c r="A101" s="30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BK101" s="34"/>
      <c r="BL101" s="34"/>
      <c r="BM101" s="34"/>
      <c r="BN101" s="34"/>
      <c r="BO101" s="34"/>
      <c r="BP101" s="34"/>
      <c r="BQ101" s="34"/>
      <c r="BR101" s="34"/>
      <c r="BS101" s="34"/>
      <c r="BT101" s="34"/>
      <c r="BU101" s="34"/>
      <c r="BV101" s="34"/>
      <c r="BW101" s="34"/>
      <c r="BX101" s="34"/>
      <c r="BY101" s="34"/>
      <c r="BZ101" s="34"/>
      <c r="CA101" s="34"/>
      <c r="CB101" s="34"/>
      <c r="CC101" s="34"/>
      <c r="CD101" s="34"/>
      <c r="CE101" s="34"/>
      <c r="CF101" s="34"/>
      <c r="CG101" s="34"/>
      <c r="CH101" s="34"/>
      <c r="CI101" s="34"/>
      <c r="CJ101" s="34"/>
      <c r="CK101" s="34"/>
      <c r="CL101" s="34"/>
      <c r="CM101" s="34"/>
      <c r="CN101" s="34"/>
      <c r="CO101" s="34"/>
      <c r="CP101" s="34"/>
      <c r="CQ101" s="34"/>
      <c r="CR101" s="34"/>
      <c r="CS101" s="34"/>
      <c r="CT101" s="34"/>
    </row>
    <row r="102" spans="1:98" s="33" customFormat="1">
      <c r="A102" s="30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BK102" s="34"/>
      <c r="BL102" s="34"/>
      <c r="BM102" s="34"/>
      <c r="BN102" s="34"/>
      <c r="BO102" s="34"/>
      <c r="BP102" s="34"/>
      <c r="BQ102" s="34"/>
      <c r="BR102" s="34"/>
      <c r="BS102" s="34"/>
      <c r="BT102" s="34"/>
      <c r="BU102" s="34"/>
      <c r="BV102" s="34"/>
      <c r="BW102" s="34"/>
      <c r="BX102" s="34"/>
      <c r="BY102" s="34"/>
      <c r="BZ102" s="34"/>
      <c r="CA102" s="34"/>
      <c r="CB102" s="34"/>
      <c r="CC102" s="34"/>
      <c r="CD102" s="34"/>
      <c r="CE102" s="34"/>
      <c r="CF102" s="34"/>
      <c r="CG102" s="34"/>
      <c r="CH102" s="34"/>
      <c r="CI102" s="34"/>
      <c r="CJ102" s="34"/>
      <c r="CK102" s="34"/>
      <c r="CL102" s="34"/>
      <c r="CM102" s="34"/>
      <c r="CN102" s="34"/>
      <c r="CO102" s="34"/>
      <c r="CP102" s="34"/>
      <c r="CQ102" s="34"/>
      <c r="CR102" s="34"/>
      <c r="CS102" s="34"/>
      <c r="CT102" s="34"/>
    </row>
    <row r="103" spans="1:98" s="33" customFormat="1">
      <c r="A103" s="30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BK103" s="34"/>
      <c r="BL103" s="34"/>
      <c r="BM103" s="34"/>
      <c r="BN103" s="34"/>
      <c r="BO103" s="34"/>
      <c r="BP103" s="34"/>
      <c r="BQ103" s="34"/>
      <c r="BR103" s="34"/>
      <c r="BS103" s="34"/>
      <c r="BT103" s="34"/>
      <c r="BU103" s="34"/>
      <c r="BV103" s="34"/>
      <c r="BW103" s="34"/>
      <c r="BX103" s="34"/>
      <c r="BY103" s="34"/>
      <c r="BZ103" s="34"/>
      <c r="CA103" s="34"/>
      <c r="CB103" s="34"/>
      <c r="CC103" s="34"/>
      <c r="CD103" s="34"/>
      <c r="CE103" s="34"/>
      <c r="CF103" s="34"/>
      <c r="CG103" s="34"/>
      <c r="CH103" s="34"/>
      <c r="CI103" s="34"/>
      <c r="CJ103" s="34"/>
      <c r="CK103" s="34"/>
      <c r="CL103" s="34"/>
      <c r="CM103" s="34"/>
      <c r="CN103" s="34"/>
      <c r="CO103" s="34"/>
      <c r="CP103" s="34"/>
      <c r="CQ103" s="34"/>
      <c r="CR103" s="34"/>
      <c r="CS103" s="34"/>
      <c r="CT103" s="34"/>
    </row>
    <row r="104" spans="1:98" s="33" customFormat="1">
      <c r="A104" s="30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BK104" s="34"/>
      <c r="BL104" s="34"/>
      <c r="BM104" s="34"/>
      <c r="BN104" s="34"/>
      <c r="BO104" s="34"/>
      <c r="BP104" s="34"/>
      <c r="BQ104" s="34"/>
      <c r="BR104" s="34"/>
      <c r="BS104" s="34"/>
      <c r="BT104" s="34"/>
      <c r="BU104" s="34"/>
      <c r="BV104" s="34"/>
      <c r="BW104" s="34"/>
      <c r="BX104" s="34"/>
      <c r="BY104" s="34"/>
      <c r="BZ104" s="34"/>
      <c r="CA104" s="34"/>
      <c r="CB104" s="34"/>
      <c r="CC104" s="34"/>
      <c r="CD104" s="34"/>
      <c r="CE104" s="34"/>
      <c r="CF104" s="34"/>
      <c r="CG104" s="34"/>
      <c r="CH104" s="34"/>
      <c r="CI104" s="34"/>
      <c r="CJ104" s="34"/>
      <c r="CK104" s="34"/>
      <c r="CL104" s="34"/>
      <c r="CM104" s="34"/>
      <c r="CN104" s="34"/>
      <c r="CO104" s="34"/>
      <c r="CP104" s="34"/>
      <c r="CQ104" s="34"/>
      <c r="CR104" s="34"/>
      <c r="CS104" s="34"/>
      <c r="CT104" s="34"/>
    </row>
    <row r="105" spans="1:98" s="33" customFormat="1">
      <c r="A105" s="30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BK105" s="34"/>
      <c r="BL105" s="34"/>
      <c r="BM105" s="34"/>
      <c r="BN105" s="34"/>
      <c r="BO105" s="34"/>
      <c r="BP105" s="34"/>
      <c r="BQ105" s="34"/>
      <c r="BR105" s="34"/>
      <c r="BS105" s="34"/>
      <c r="BT105" s="34"/>
      <c r="BU105" s="34"/>
      <c r="BV105" s="34"/>
      <c r="BW105" s="34"/>
      <c r="BX105" s="34"/>
      <c r="BY105" s="34"/>
      <c r="BZ105" s="34"/>
      <c r="CA105" s="34"/>
      <c r="CB105" s="34"/>
      <c r="CC105" s="34"/>
      <c r="CD105" s="34"/>
      <c r="CE105" s="34"/>
      <c r="CF105" s="34"/>
      <c r="CG105" s="34"/>
      <c r="CH105" s="34"/>
      <c r="CI105" s="34"/>
      <c r="CJ105" s="34"/>
      <c r="CK105" s="34"/>
      <c r="CL105" s="34"/>
      <c r="CM105" s="34"/>
      <c r="CN105" s="34"/>
      <c r="CO105" s="34"/>
      <c r="CP105" s="34"/>
      <c r="CQ105" s="34"/>
      <c r="CR105" s="34"/>
      <c r="CS105" s="34"/>
      <c r="CT105" s="34"/>
    </row>
    <row r="106" spans="1:98" s="33" customFormat="1">
      <c r="A106" s="30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BK106" s="34"/>
      <c r="BL106" s="34"/>
      <c r="BM106" s="34"/>
      <c r="BN106" s="34"/>
      <c r="BO106" s="34"/>
      <c r="BP106" s="34"/>
      <c r="BQ106" s="34"/>
      <c r="BR106" s="34"/>
      <c r="BS106" s="34"/>
      <c r="BT106" s="34"/>
      <c r="BU106" s="34"/>
      <c r="BV106" s="34"/>
      <c r="BW106" s="34"/>
      <c r="BX106" s="34"/>
      <c r="BY106" s="34"/>
      <c r="BZ106" s="34"/>
      <c r="CA106" s="34"/>
      <c r="CB106" s="34"/>
      <c r="CC106" s="34"/>
      <c r="CD106" s="34"/>
      <c r="CE106" s="34"/>
      <c r="CF106" s="34"/>
      <c r="CG106" s="34"/>
      <c r="CH106" s="34"/>
      <c r="CI106" s="34"/>
      <c r="CJ106" s="34"/>
      <c r="CK106" s="34"/>
      <c r="CL106" s="34"/>
      <c r="CM106" s="34"/>
      <c r="CN106" s="34"/>
      <c r="CO106" s="34"/>
      <c r="CP106" s="34"/>
      <c r="CQ106" s="34"/>
      <c r="CR106" s="34"/>
      <c r="CS106" s="34"/>
      <c r="CT106" s="34"/>
    </row>
    <row r="107" spans="1:98" s="33" customFormat="1">
      <c r="A107" s="30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BK107" s="34"/>
      <c r="BL107" s="34"/>
      <c r="BM107" s="34"/>
      <c r="BN107" s="34"/>
      <c r="BO107" s="34"/>
      <c r="BP107" s="34"/>
      <c r="BQ107" s="34"/>
      <c r="BR107" s="34"/>
      <c r="BS107" s="34"/>
      <c r="BT107" s="34"/>
      <c r="BU107" s="34"/>
      <c r="BV107" s="34"/>
      <c r="BW107" s="34"/>
      <c r="BX107" s="34"/>
      <c r="BY107" s="34"/>
      <c r="BZ107" s="34"/>
      <c r="CA107" s="34"/>
      <c r="CB107" s="34"/>
      <c r="CC107" s="34"/>
      <c r="CD107" s="34"/>
      <c r="CE107" s="34"/>
      <c r="CF107" s="34"/>
      <c r="CG107" s="34"/>
      <c r="CH107" s="34"/>
      <c r="CI107" s="34"/>
      <c r="CJ107" s="34"/>
      <c r="CK107" s="34"/>
      <c r="CL107" s="34"/>
      <c r="CM107" s="34"/>
      <c r="CN107" s="34"/>
      <c r="CO107" s="34"/>
      <c r="CP107" s="34"/>
      <c r="CQ107" s="34"/>
      <c r="CR107" s="34"/>
      <c r="CS107" s="34"/>
      <c r="CT107" s="34"/>
    </row>
    <row r="108" spans="1:98" s="33" customFormat="1">
      <c r="A108" s="30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BK108" s="34"/>
      <c r="BL108" s="34"/>
      <c r="BM108" s="34"/>
      <c r="BN108" s="34"/>
      <c r="BO108" s="34"/>
      <c r="BP108" s="34"/>
      <c r="BQ108" s="34"/>
      <c r="BR108" s="34"/>
      <c r="BS108" s="34"/>
      <c r="BT108" s="34"/>
      <c r="BU108" s="34"/>
      <c r="BV108" s="34"/>
      <c r="BW108" s="34"/>
      <c r="BX108" s="34"/>
      <c r="BY108" s="34"/>
      <c r="BZ108" s="34"/>
      <c r="CA108" s="34"/>
      <c r="CB108" s="34"/>
      <c r="CC108" s="34"/>
      <c r="CD108" s="34"/>
      <c r="CE108" s="34"/>
      <c r="CF108" s="34"/>
      <c r="CG108" s="34"/>
      <c r="CH108" s="34"/>
      <c r="CI108" s="34"/>
      <c r="CJ108" s="34"/>
      <c r="CK108" s="34"/>
      <c r="CL108" s="34"/>
      <c r="CM108" s="34"/>
      <c r="CN108" s="34"/>
      <c r="CO108" s="34"/>
      <c r="CP108" s="34"/>
      <c r="CQ108" s="34"/>
      <c r="CR108" s="34"/>
      <c r="CS108" s="34"/>
      <c r="CT108" s="34"/>
    </row>
    <row r="109" spans="1:98" s="33" customFormat="1">
      <c r="A109" s="30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BK109" s="34"/>
      <c r="BL109" s="34"/>
      <c r="BM109" s="34"/>
      <c r="BN109" s="34"/>
      <c r="BO109" s="34"/>
      <c r="BP109" s="34"/>
      <c r="BQ109" s="34"/>
      <c r="BR109" s="34"/>
      <c r="BS109" s="34"/>
      <c r="BT109" s="34"/>
      <c r="BU109" s="34"/>
      <c r="BV109" s="34"/>
      <c r="BW109" s="34"/>
      <c r="BX109" s="34"/>
      <c r="BY109" s="34"/>
      <c r="BZ109" s="34"/>
      <c r="CA109" s="34"/>
      <c r="CB109" s="34"/>
      <c r="CC109" s="34"/>
      <c r="CD109" s="34"/>
      <c r="CE109" s="34"/>
      <c r="CF109" s="34"/>
      <c r="CG109" s="34"/>
      <c r="CH109" s="34"/>
      <c r="CI109" s="34"/>
      <c r="CJ109" s="34"/>
      <c r="CK109" s="34"/>
      <c r="CL109" s="34"/>
      <c r="CM109" s="34"/>
      <c r="CN109" s="34"/>
      <c r="CO109" s="34"/>
      <c r="CP109" s="34"/>
      <c r="CQ109" s="34"/>
      <c r="CR109" s="34"/>
      <c r="CS109" s="34"/>
      <c r="CT109" s="34"/>
    </row>
    <row r="110" spans="1:98" s="33" customFormat="1">
      <c r="A110" s="30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BK110" s="34"/>
      <c r="BL110" s="34"/>
      <c r="BM110" s="34"/>
      <c r="BN110" s="34"/>
      <c r="BO110" s="34"/>
      <c r="BP110" s="34"/>
      <c r="BQ110" s="34"/>
      <c r="BR110" s="34"/>
      <c r="BS110" s="34"/>
      <c r="BT110" s="34"/>
      <c r="BU110" s="34"/>
      <c r="BV110" s="34"/>
      <c r="BW110" s="34"/>
      <c r="BX110" s="34"/>
      <c r="BY110" s="34"/>
      <c r="BZ110" s="34"/>
      <c r="CA110" s="34"/>
      <c r="CB110" s="34"/>
      <c r="CC110" s="34"/>
      <c r="CD110" s="34"/>
      <c r="CE110" s="34"/>
      <c r="CF110" s="34"/>
      <c r="CG110" s="34"/>
      <c r="CH110" s="34"/>
      <c r="CI110" s="34"/>
      <c r="CJ110" s="34"/>
      <c r="CK110" s="34"/>
      <c r="CL110" s="34"/>
      <c r="CM110" s="34"/>
      <c r="CN110" s="34"/>
      <c r="CO110" s="34"/>
      <c r="CP110" s="34"/>
      <c r="CQ110" s="34"/>
      <c r="CR110" s="34"/>
      <c r="CS110" s="34"/>
      <c r="CT110" s="34"/>
    </row>
    <row r="111" spans="1:98" s="33" customFormat="1">
      <c r="A111" s="30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BK111" s="34"/>
      <c r="BL111" s="34"/>
      <c r="BM111" s="34"/>
      <c r="BN111" s="34"/>
      <c r="BO111" s="34"/>
      <c r="BP111" s="34"/>
      <c r="BQ111" s="34"/>
      <c r="BR111" s="34"/>
      <c r="BS111" s="34"/>
      <c r="BT111" s="34"/>
      <c r="BU111" s="34"/>
      <c r="BV111" s="34"/>
      <c r="BW111" s="34"/>
      <c r="BX111" s="34"/>
      <c r="BY111" s="34"/>
      <c r="BZ111" s="34"/>
      <c r="CA111" s="34"/>
      <c r="CB111" s="34"/>
      <c r="CC111" s="34"/>
      <c r="CD111" s="34"/>
      <c r="CE111" s="34"/>
      <c r="CF111" s="34"/>
      <c r="CG111" s="34"/>
      <c r="CH111" s="34"/>
      <c r="CI111" s="34"/>
      <c r="CJ111" s="34"/>
      <c r="CK111" s="34"/>
      <c r="CL111" s="34"/>
      <c r="CM111" s="34"/>
      <c r="CN111" s="34"/>
      <c r="CO111" s="34"/>
      <c r="CP111" s="34"/>
      <c r="CQ111" s="34"/>
      <c r="CR111" s="34"/>
      <c r="CS111" s="34"/>
      <c r="CT111" s="34"/>
    </row>
    <row r="112" spans="1:98" s="33" customFormat="1">
      <c r="A112" s="30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BK112" s="34"/>
      <c r="BL112" s="34"/>
      <c r="BM112" s="34"/>
      <c r="BN112" s="34"/>
      <c r="BO112" s="34"/>
      <c r="BP112" s="34"/>
      <c r="BQ112" s="34"/>
      <c r="BR112" s="34"/>
      <c r="BS112" s="34"/>
      <c r="BT112" s="34"/>
      <c r="BU112" s="34"/>
      <c r="BV112" s="34"/>
      <c r="BW112" s="34"/>
      <c r="BX112" s="34"/>
      <c r="BY112" s="34"/>
      <c r="BZ112" s="34"/>
      <c r="CA112" s="34"/>
      <c r="CB112" s="34"/>
      <c r="CC112" s="34"/>
      <c r="CD112" s="34"/>
      <c r="CE112" s="34"/>
      <c r="CF112" s="34"/>
      <c r="CG112" s="34"/>
      <c r="CH112" s="34"/>
      <c r="CI112" s="34"/>
      <c r="CJ112" s="34"/>
      <c r="CK112" s="34"/>
      <c r="CL112" s="34"/>
      <c r="CM112" s="34"/>
      <c r="CN112" s="34"/>
      <c r="CO112" s="34"/>
      <c r="CP112" s="34"/>
      <c r="CQ112" s="34"/>
      <c r="CR112" s="34"/>
      <c r="CS112" s="34"/>
      <c r="CT112" s="34"/>
    </row>
    <row r="113" spans="1:98" s="33" customFormat="1">
      <c r="A113" s="30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BK113" s="34"/>
      <c r="BL113" s="34"/>
      <c r="BM113" s="34"/>
      <c r="BN113" s="34"/>
      <c r="BO113" s="34"/>
      <c r="BP113" s="34"/>
      <c r="BQ113" s="34"/>
      <c r="BR113" s="34"/>
      <c r="BS113" s="34"/>
      <c r="BT113" s="34"/>
      <c r="BU113" s="34"/>
      <c r="BV113" s="34"/>
      <c r="BW113" s="34"/>
      <c r="BX113" s="34"/>
      <c r="BY113" s="34"/>
      <c r="BZ113" s="34"/>
      <c r="CA113" s="34"/>
      <c r="CB113" s="34"/>
      <c r="CC113" s="34"/>
      <c r="CD113" s="34"/>
      <c r="CE113" s="34"/>
      <c r="CF113" s="34"/>
      <c r="CG113" s="34"/>
      <c r="CH113" s="34"/>
      <c r="CI113" s="34"/>
      <c r="CJ113" s="34"/>
      <c r="CK113" s="34"/>
      <c r="CL113" s="34"/>
      <c r="CM113" s="34"/>
      <c r="CN113" s="34"/>
      <c r="CO113" s="34"/>
      <c r="CP113" s="34"/>
      <c r="CQ113" s="34"/>
      <c r="CR113" s="34"/>
      <c r="CS113" s="34"/>
      <c r="CT113" s="34"/>
    </row>
    <row r="114" spans="1:98" s="33" customFormat="1">
      <c r="A114" s="30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BK114" s="34"/>
      <c r="BL114" s="34"/>
      <c r="BM114" s="34"/>
      <c r="BN114" s="34"/>
      <c r="BO114" s="34"/>
      <c r="BP114" s="34"/>
      <c r="BQ114" s="34"/>
      <c r="BR114" s="34"/>
      <c r="BS114" s="34"/>
      <c r="BT114" s="34"/>
      <c r="BU114" s="34"/>
      <c r="BV114" s="34"/>
      <c r="BW114" s="34"/>
      <c r="BX114" s="34"/>
      <c r="BY114" s="34"/>
      <c r="BZ114" s="34"/>
      <c r="CA114" s="34"/>
      <c r="CB114" s="34"/>
      <c r="CC114" s="34"/>
      <c r="CD114" s="34"/>
      <c r="CE114" s="34"/>
      <c r="CF114" s="34"/>
      <c r="CG114" s="34"/>
      <c r="CH114" s="34"/>
      <c r="CI114" s="34"/>
      <c r="CJ114" s="34"/>
      <c r="CK114" s="34"/>
      <c r="CL114" s="34"/>
      <c r="CM114" s="34"/>
      <c r="CN114" s="34"/>
      <c r="CO114" s="34"/>
      <c r="CP114" s="34"/>
      <c r="CQ114" s="34"/>
      <c r="CR114" s="34"/>
      <c r="CS114" s="34"/>
      <c r="CT114" s="34"/>
    </row>
    <row r="115" spans="1:98" s="33" customFormat="1">
      <c r="A115" s="30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BK115" s="34"/>
      <c r="BL115" s="34"/>
      <c r="BM115" s="34"/>
      <c r="BN115" s="34"/>
      <c r="BO115" s="34"/>
      <c r="BP115" s="34"/>
      <c r="BQ115" s="34"/>
      <c r="BR115" s="34"/>
      <c r="BS115" s="34"/>
      <c r="BT115" s="34"/>
      <c r="BU115" s="34"/>
      <c r="BV115" s="34"/>
      <c r="BW115" s="34"/>
      <c r="BX115" s="34"/>
      <c r="BY115" s="34"/>
      <c r="BZ115" s="34"/>
      <c r="CA115" s="34"/>
      <c r="CB115" s="34"/>
      <c r="CC115" s="34"/>
      <c r="CD115" s="34"/>
      <c r="CE115" s="34"/>
      <c r="CF115" s="34"/>
      <c r="CG115" s="34"/>
      <c r="CH115" s="34"/>
      <c r="CI115" s="34"/>
      <c r="CJ115" s="34"/>
      <c r="CK115" s="34"/>
      <c r="CL115" s="34"/>
      <c r="CM115" s="34"/>
      <c r="CN115" s="34"/>
      <c r="CO115" s="34"/>
      <c r="CP115" s="34"/>
      <c r="CQ115" s="34"/>
      <c r="CR115" s="34"/>
      <c r="CS115" s="34"/>
      <c r="CT115" s="34"/>
    </row>
    <row r="116" spans="1:98" s="33" customFormat="1">
      <c r="A116" s="30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BK116" s="34"/>
      <c r="BL116" s="34"/>
      <c r="BM116" s="34"/>
      <c r="BN116" s="34"/>
      <c r="BO116" s="34"/>
      <c r="BP116" s="34"/>
      <c r="BQ116" s="34"/>
      <c r="BR116" s="34"/>
      <c r="BS116" s="34"/>
      <c r="BT116" s="34"/>
      <c r="BU116" s="34"/>
      <c r="BV116" s="34"/>
      <c r="BW116" s="34"/>
      <c r="BX116" s="34"/>
      <c r="BY116" s="34"/>
      <c r="BZ116" s="34"/>
      <c r="CA116" s="34"/>
      <c r="CB116" s="34"/>
      <c r="CC116" s="34"/>
      <c r="CD116" s="34"/>
      <c r="CE116" s="34"/>
      <c r="CF116" s="34"/>
      <c r="CG116" s="34"/>
      <c r="CH116" s="34"/>
      <c r="CI116" s="34"/>
      <c r="CJ116" s="34"/>
      <c r="CK116" s="34"/>
      <c r="CL116" s="34"/>
      <c r="CM116" s="34"/>
      <c r="CN116" s="34"/>
      <c r="CO116" s="34"/>
      <c r="CP116" s="34"/>
      <c r="CQ116" s="34"/>
      <c r="CR116" s="34"/>
      <c r="CS116" s="34"/>
      <c r="CT116" s="34"/>
    </row>
    <row r="117" spans="1:98" s="33" customFormat="1">
      <c r="A117" s="30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BK117" s="34"/>
      <c r="BL117" s="34"/>
      <c r="BM117" s="34"/>
      <c r="BN117" s="34"/>
      <c r="BO117" s="34"/>
      <c r="BP117" s="34"/>
      <c r="BQ117" s="34"/>
      <c r="BR117" s="34"/>
      <c r="BS117" s="34"/>
      <c r="BT117" s="34"/>
      <c r="BU117" s="34"/>
      <c r="BV117" s="34"/>
      <c r="BW117" s="34"/>
      <c r="BX117" s="34"/>
      <c r="BY117" s="34"/>
      <c r="BZ117" s="34"/>
      <c r="CA117" s="34"/>
      <c r="CB117" s="34"/>
      <c r="CC117" s="34"/>
      <c r="CD117" s="34"/>
      <c r="CE117" s="34"/>
      <c r="CF117" s="34"/>
      <c r="CG117" s="34"/>
      <c r="CH117" s="34"/>
      <c r="CI117" s="34"/>
      <c r="CJ117" s="34"/>
      <c r="CK117" s="34"/>
      <c r="CL117" s="34"/>
      <c r="CM117" s="34"/>
      <c r="CN117" s="34"/>
      <c r="CO117" s="34"/>
      <c r="CP117" s="34"/>
      <c r="CQ117" s="34"/>
      <c r="CR117" s="34"/>
      <c r="CS117" s="34"/>
      <c r="CT117" s="34"/>
    </row>
    <row r="118" spans="1:98" s="33" customFormat="1">
      <c r="A118" s="30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BK118" s="34"/>
      <c r="BL118" s="34"/>
      <c r="BM118" s="34"/>
      <c r="BN118" s="34"/>
      <c r="BO118" s="34"/>
      <c r="BP118" s="34"/>
      <c r="BQ118" s="34"/>
      <c r="BR118" s="34"/>
      <c r="BS118" s="34"/>
      <c r="BT118" s="34"/>
      <c r="BU118" s="34"/>
      <c r="BV118" s="34"/>
      <c r="BW118" s="34"/>
      <c r="BX118" s="34"/>
      <c r="BY118" s="34"/>
      <c r="BZ118" s="34"/>
      <c r="CA118" s="34"/>
      <c r="CB118" s="34"/>
      <c r="CC118" s="34"/>
      <c r="CD118" s="34"/>
      <c r="CE118" s="34"/>
      <c r="CF118" s="34"/>
      <c r="CG118" s="34"/>
      <c r="CH118" s="34"/>
      <c r="CI118" s="34"/>
      <c r="CJ118" s="34"/>
      <c r="CK118" s="34"/>
      <c r="CL118" s="34"/>
      <c r="CM118" s="34"/>
      <c r="CN118" s="34"/>
      <c r="CO118" s="34"/>
      <c r="CP118" s="34"/>
      <c r="CQ118" s="34"/>
      <c r="CR118" s="34"/>
      <c r="CS118" s="34"/>
      <c r="CT118" s="34"/>
    </row>
    <row r="119" spans="1:98" s="33" customFormat="1">
      <c r="A119" s="30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BK119" s="34"/>
      <c r="BL119" s="34"/>
      <c r="BM119" s="34"/>
      <c r="BN119" s="34"/>
      <c r="BO119" s="34"/>
      <c r="BP119" s="34"/>
      <c r="BQ119" s="34"/>
      <c r="BR119" s="34"/>
      <c r="BS119" s="34"/>
      <c r="BT119" s="34"/>
      <c r="BU119" s="34"/>
      <c r="BV119" s="34"/>
      <c r="BW119" s="34"/>
      <c r="BX119" s="34"/>
      <c r="BY119" s="34"/>
      <c r="BZ119" s="34"/>
      <c r="CA119" s="34"/>
      <c r="CB119" s="34"/>
      <c r="CC119" s="34"/>
      <c r="CD119" s="34"/>
      <c r="CE119" s="34"/>
      <c r="CF119" s="34"/>
      <c r="CG119" s="34"/>
      <c r="CH119" s="34"/>
      <c r="CI119" s="34"/>
      <c r="CJ119" s="34"/>
      <c r="CK119" s="34"/>
      <c r="CL119" s="34"/>
      <c r="CM119" s="34"/>
      <c r="CN119" s="34"/>
      <c r="CO119" s="34"/>
      <c r="CP119" s="34"/>
      <c r="CQ119" s="34"/>
      <c r="CR119" s="34"/>
      <c r="CS119" s="34"/>
      <c r="CT119" s="34"/>
    </row>
  </sheetData>
  <sheetProtection password="CF7A" sheet="1" objects="1" scenarios="1" selectLockedCells="1" selectUnlockedCells="1"/>
  <mergeCells count="9">
    <mergeCell ref="A2:B3"/>
    <mergeCell ref="C2:U2"/>
    <mergeCell ref="C3:E3"/>
    <mergeCell ref="F3:H3"/>
    <mergeCell ref="I3:K3"/>
    <mergeCell ref="L3:N3"/>
    <mergeCell ref="O3:Q3"/>
    <mergeCell ref="R3:T3"/>
    <mergeCell ref="U3:W3"/>
  </mergeCells>
  <printOptions horizontalCentered="1"/>
  <pageMargins left="0.2" right="0.2" top="0.75" bottom="0.65" header="0.2" footer="0.2"/>
  <pageSetup paperSize="5" scale="49" fitToHeight="0" orientation="landscape" r:id="rId1"/>
  <headerFooter scaleWithDoc="0">
    <oddHeader>&amp;L&amp;G&amp;R&amp;"Arial Narrow,Bold"&amp;10- DRAFT - For Discussion Purposes Only
Not Intended for Additional Distribution</oddHeader>
    <oddFooter>&amp;L&amp;"Arial Narrow,Regular"&amp;9Printed &amp;D &amp;R&amp;"Arial Narrow,Regular"&amp;9&amp;P of &amp;N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D1F14-A414-4428-A1AF-F48D7CDC5A46}">
  <dimension ref="A1:O51"/>
  <sheetViews>
    <sheetView tabSelected="1" workbookViewId="0">
      <selection activeCell="B6" sqref="B6:M6"/>
    </sheetView>
  </sheetViews>
  <sheetFormatPr defaultRowHeight="12"/>
  <cols>
    <col min="1" max="1" width="29" style="243" bestFit="1" customWidth="1"/>
    <col min="2" max="2" width="3.140625" style="243" customWidth="1"/>
    <col min="3" max="3" width="9.5703125" style="243" bestFit="1" customWidth="1"/>
    <col min="4" max="4" width="3.140625" style="243" customWidth="1"/>
    <col min="5" max="5" width="9.5703125" style="243" bestFit="1" customWidth="1"/>
    <col min="6" max="6" width="3.140625" style="243" customWidth="1"/>
    <col min="7" max="7" width="9.5703125" style="243" bestFit="1" customWidth="1"/>
    <col min="8" max="8" width="3.140625" style="243" customWidth="1"/>
    <col min="9" max="9" width="9.5703125" style="243" bestFit="1" customWidth="1"/>
    <col min="10" max="10" width="3.140625" style="243" customWidth="1"/>
    <col min="11" max="11" width="9.5703125" style="243" bestFit="1" customWidth="1"/>
    <col min="12" max="12" width="3.140625" style="243" customWidth="1"/>
    <col min="13" max="13" width="11" style="243" bestFit="1" customWidth="1"/>
    <col min="14" max="14" width="9.140625" style="243"/>
    <col min="15" max="15" width="62" style="243" customWidth="1"/>
    <col min="16" max="16384" width="9.140625" style="243"/>
  </cols>
  <sheetData>
    <row r="1" spans="1:15">
      <c r="A1" s="282"/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</row>
    <row r="2" spans="1:15">
      <c r="A2" s="282" t="s">
        <v>73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</row>
    <row r="3" spans="1:15">
      <c r="C3" s="244"/>
      <c r="D3" s="244"/>
      <c r="E3" s="244"/>
    </row>
    <row r="4" spans="1:15" ht="12.75" thickBot="1">
      <c r="A4" s="244" t="s">
        <v>74</v>
      </c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</row>
    <row r="6" spans="1:15" ht="12.75" thickBot="1">
      <c r="A6" s="244" t="s">
        <v>75</v>
      </c>
      <c r="B6" s="277"/>
      <c r="C6" s="277"/>
      <c r="D6" s="277"/>
      <c r="E6" s="277"/>
      <c r="F6" s="277"/>
      <c r="G6" s="277"/>
      <c r="H6" s="277"/>
      <c r="I6" s="277"/>
      <c r="J6" s="277"/>
      <c r="K6" s="277"/>
      <c r="L6" s="277"/>
      <c r="M6" s="277"/>
    </row>
    <row r="7" spans="1:15" ht="12.75" thickBot="1"/>
    <row r="8" spans="1:15" ht="12.75" thickBot="1">
      <c r="A8" s="278" t="s">
        <v>76</v>
      </c>
      <c r="B8" s="279"/>
      <c r="C8" s="279"/>
      <c r="D8" s="279"/>
      <c r="E8" s="279"/>
      <c r="F8" s="279"/>
      <c r="G8" s="279"/>
      <c r="H8" s="279"/>
      <c r="I8" s="279"/>
      <c r="J8" s="279"/>
      <c r="K8" s="279"/>
      <c r="L8" s="279"/>
      <c r="M8" s="280"/>
    </row>
    <row r="10" spans="1:15">
      <c r="C10" s="245" t="s">
        <v>77</v>
      </c>
      <c r="E10" s="245" t="s">
        <v>78</v>
      </c>
      <c r="G10" s="245" t="s">
        <v>79</v>
      </c>
      <c r="I10" s="245" t="s">
        <v>80</v>
      </c>
      <c r="K10" s="245" t="s">
        <v>81</v>
      </c>
      <c r="M10" s="245" t="s">
        <v>82</v>
      </c>
      <c r="O10" s="243" t="s">
        <v>11</v>
      </c>
    </row>
    <row r="11" spans="1:15" s="246" customFormat="1"/>
    <row r="12" spans="1:15">
      <c r="A12" s="244" t="s">
        <v>83</v>
      </c>
      <c r="C12" s="246">
        <v>0</v>
      </c>
      <c r="D12" s="244"/>
      <c r="E12" s="246">
        <v>0</v>
      </c>
      <c r="F12" s="244"/>
      <c r="G12" s="246">
        <v>0</v>
      </c>
      <c r="H12" s="244"/>
      <c r="I12" s="246">
        <v>0</v>
      </c>
      <c r="J12" s="244"/>
      <c r="K12" s="246">
        <v>0</v>
      </c>
      <c r="L12" s="244"/>
      <c r="M12" s="246">
        <v>0</v>
      </c>
      <c r="O12" s="243" t="s">
        <v>105</v>
      </c>
    </row>
    <row r="13" spans="1:15">
      <c r="C13" s="244"/>
      <c r="D13" s="244"/>
      <c r="E13" s="244"/>
      <c r="F13" s="244"/>
      <c r="G13" s="244"/>
      <c r="H13" s="244"/>
      <c r="I13" s="244"/>
      <c r="J13" s="244"/>
      <c r="K13" s="244"/>
      <c r="L13" s="244"/>
      <c r="M13" s="244"/>
    </row>
    <row r="14" spans="1:15">
      <c r="A14" s="244" t="s">
        <v>84</v>
      </c>
      <c r="C14" s="246">
        <v>0</v>
      </c>
      <c r="D14" s="244"/>
      <c r="E14" s="246">
        <v>0</v>
      </c>
      <c r="F14" s="244"/>
      <c r="G14" s="246">
        <v>0</v>
      </c>
      <c r="H14" s="244"/>
      <c r="I14" s="246">
        <v>0</v>
      </c>
      <c r="J14" s="244"/>
      <c r="K14" s="246">
        <v>0</v>
      </c>
      <c r="L14" s="244"/>
      <c r="M14" s="246">
        <f>C14+E14+G14+I14+K14</f>
        <v>0</v>
      </c>
    </row>
    <row r="15" spans="1:15">
      <c r="C15" s="246"/>
      <c r="D15" s="244"/>
      <c r="E15" s="244"/>
      <c r="F15" s="244"/>
      <c r="G15" s="246"/>
      <c r="H15" s="244"/>
      <c r="I15" s="246"/>
      <c r="J15" s="244"/>
      <c r="K15" s="246"/>
      <c r="L15" s="244"/>
      <c r="M15" s="246"/>
    </row>
    <row r="16" spans="1:15">
      <c r="A16" s="244" t="s">
        <v>85</v>
      </c>
      <c r="C16" s="246">
        <v>0</v>
      </c>
      <c r="D16" s="244"/>
      <c r="E16" s="246">
        <v>0</v>
      </c>
      <c r="F16" s="244"/>
      <c r="G16" s="246">
        <v>0</v>
      </c>
      <c r="H16" s="244"/>
      <c r="I16" s="246">
        <v>0</v>
      </c>
      <c r="J16" s="244"/>
      <c r="K16" s="246">
        <v>0</v>
      </c>
      <c r="L16" s="244"/>
      <c r="M16" s="246">
        <f>C16+E16+G16+I16+K16</f>
        <v>0</v>
      </c>
    </row>
    <row r="17" spans="1:15">
      <c r="C17" s="246"/>
      <c r="D17" s="244"/>
      <c r="E17" s="244"/>
      <c r="F17" s="244"/>
      <c r="G17" s="246"/>
      <c r="H17" s="244"/>
      <c r="I17" s="246"/>
      <c r="J17" s="244"/>
      <c r="K17" s="246"/>
      <c r="L17" s="244"/>
      <c r="M17" s="246"/>
    </row>
    <row r="18" spans="1:15">
      <c r="A18" s="244" t="s">
        <v>86</v>
      </c>
      <c r="C18" s="246">
        <v>0</v>
      </c>
      <c r="D18" s="244"/>
      <c r="E18" s="246">
        <v>0</v>
      </c>
      <c r="F18" s="244"/>
      <c r="G18" s="246">
        <v>0</v>
      </c>
      <c r="H18" s="244"/>
      <c r="I18" s="246">
        <v>0</v>
      </c>
      <c r="J18" s="244"/>
      <c r="K18" s="246">
        <v>0</v>
      </c>
      <c r="L18" s="244"/>
      <c r="M18" s="246">
        <f>C18+E18+G18+I18+K18</f>
        <v>0</v>
      </c>
    </row>
    <row r="19" spans="1:15">
      <c r="C19" s="246"/>
      <c r="D19" s="246"/>
      <c r="E19" s="244"/>
      <c r="F19" s="244"/>
      <c r="G19" s="246"/>
      <c r="H19" s="244"/>
      <c r="I19" s="246"/>
      <c r="J19" s="244"/>
      <c r="K19" s="246"/>
      <c r="L19" s="244"/>
      <c r="M19" s="246"/>
    </row>
    <row r="20" spans="1:15">
      <c r="A20" s="244" t="s">
        <v>87</v>
      </c>
      <c r="C20" s="246">
        <v>0</v>
      </c>
      <c r="D20" s="244"/>
      <c r="E20" s="246">
        <v>0</v>
      </c>
      <c r="F20" s="244"/>
      <c r="G20" s="246">
        <v>0</v>
      </c>
      <c r="H20" s="244"/>
      <c r="I20" s="246">
        <v>0</v>
      </c>
      <c r="J20" s="244"/>
      <c r="K20" s="246">
        <v>0</v>
      </c>
      <c r="L20" s="244"/>
      <c r="M20" s="246">
        <f>C20+E20+G20+I20+K20</f>
        <v>0</v>
      </c>
      <c r="O20" s="243" t="s">
        <v>106</v>
      </c>
    </row>
    <row r="21" spans="1:15">
      <c r="C21" s="246"/>
      <c r="D21" s="244"/>
      <c r="E21" s="244"/>
      <c r="F21" s="244"/>
      <c r="G21" s="246"/>
      <c r="H21" s="244"/>
      <c r="I21" s="246"/>
      <c r="J21" s="244"/>
      <c r="K21" s="246"/>
      <c r="L21" s="244"/>
      <c r="M21" s="246"/>
    </row>
    <row r="22" spans="1:15">
      <c r="A22" s="244" t="s">
        <v>88</v>
      </c>
      <c r="C22" s="246">
        <v>0</v>
      </c>
      <c r="D22" s="244"/>
      <c r="E22" s="246">
        <v>0</v>
      </c>
      <c r="F22" s="244"/>
      <c r="G22" s="246">
        <v>0</v>
      </c>
      <c r="H22" s="244"/>
      <c r="I22" s="246">
        <v>0</v>
      </c>
      <c r="J22" s="244"/>
      <c r="K22" s="246">
        <v>0</v>
      </c>
      <c r="L22" s="244"/>
      <c r="M22" s="246">
        <f>C22+E22+G22+I22+K22</f>
        <v>0</v>
      </c>
      <c r="O22" s="243" t="s">
        <v>107</v>
      </c>
    </row>
    <row r="23" spans="1:15">
      <c r="A23" s="247"/>
      <c r="C23" s="246"/>
      <c r="D23" s="244"/>
      <c r="E23" s="244"/>
      <c r="F23" s="244"/>
      <c r="G23" s="246"/>
      <c r="H23" s="244"/>
      <c r="I23" s="246"/>
      <c r="J23" s="244"/>
      <c r="K23" s="246"/>
      <c r="L23" s="244"/>
      <c r="M23" s="246"/>
    </row>
    <row r="24" spans="1:15" ht="12.75" thickBot="1">
      <c r="A24" s="244" t="s">
        <v>89</v>
      </c>
      <c r="C24" s="264">
        <v>0</v>
      </c>
      <c r="D24" s="244"/>
      <c r="E24" s="264">
        <v>0</v>
      </c>
      <c r="F24" s="244"/>
      <c r="G24" s="264">
        <v>0</v>
      </c>
      <c r="H24" s="244"/>
      <c r="I24" s="264">
        <v>0</v>
      </c>
      <c r="J24" s="244"/>
      <c r="K24" s="264">
        <v>0</v>
      </c>
      <c r="L24" s="244"/>
      <c r="M24" s="264">
        <f>C24+E24+G24+I24+K24</f>
        <v>0</v>
      </c>
    </row>
    <row r="25" spans="1:15">
      <c r="C25" s="246"/>
      <c r="D25" s="244"/>
      <c r="E25" s="244"/>
      <c r="F25" s="244"/>
      <c r="G25" s="246"/>
      <c r="H25" s="244"/>
      <c r="I25" s="246"/>
      <c r="J25" s="244"/>
      <c r="K25" s="246"/>
      <c r="L25" s="244"/>
      <c r="M25" s="246"/>
    </row>
    <row r="26" spans="1:15">
      <c r="A26" s="248" t="s">
        <v>82</v>
      </c>
      <c r="B26" s="249"/>
      <c r="C26" s="250">
        <f>SUM(C12:C25)</f>
        <v>0</v>
      </c>
      <c r="D26" s="248"/>
      <c r="E26" s="250">
        <f>SUM(E12:E25)</f>
        <v>0</v>
      </c>
      <c r="F26" s="248"/>
      <c r="G26" s="250">
        <f>SUM(G12:G25)</f>
        <v>0</v>
      </c>
      <c r="H26" s="248"/>
      <c r="I26" s="250">
        <f>SUM(I12:I25)</f>
        <v>0</v>
      </c>
      <c r="J26" s="248"/>
      <c r="K26" s="250">
        <f>SUM(K12:K25)</f>
        <v>0</v>
      </c>
      <c r="L26" s="248"/>
      <c r="M26" s="250">
        <f>C26+E26+G26+I26+K26</f>
        <v>0</v>
      </c>
    </row>
    <row r="27" spans="1:15" ht="12.75" thickBot="1"/>
    <row r="28" spans="1:15" ht="12.75" thickBot="1">
      <c r="A28" s="278" t="s">
        <v>90</v>
      </c>
      <c r="B28" s="279"/>
      <c r="C28" s="279"/>
      <c r="D28" s="279"/>
      <c r="E28" s="279"/>
      <c r="F28" s="279"/>
      <c r="G28" s="279"/>
      <c r="H28" s="279"/>
      <c r="I28" s="279"/>
      <c r="J28" s="279"/>
      <c r="K28" s="279"/>
      <c r="L28" s="279"/>
      <c r="M28" s="280"/>
    </row>
    <row r="30" spans="1:15">
      <c r="C30" s="245" t="s">
        <v>77</v>
      </c>
      <c r="E30" s="245" t="s">
        <v>78</v>
      </c>
      <c r="G30" s="245" t="s">
        <v>91</v>
      </c>
      <c r="I30" s="245" t="s">
        <v>80</v>
      </c>
      <c r="K30" s="245" t="s">
        <v>81</v>
      </c>
      <c r="M30" s="245" t="s">
        <v>82</v>
      </c>
    </row>
    <row r="32" spans="1:15">
      <c r="A32" s="251" t="s">
        <v>92</v>
      </c>
      <c r="C32" s="246">
        <v>0</v>
      </c>
      <c r="D32" s="244"/>
      <c r="E32" s="246">
        <v>0</v>
      </c>
      <c r="F32" s="244"/>
      <c r="G32" s="246">
        <v>0</v>
      </c>
      <c r="H32" s="244"/>
      <c r="I32" s="246">
        <v>0</v>
      </c>
      <c r="J32" s="244"/>
      <c r="K32" s="246">
        <v>0</v>
      </c>
      <c r="L32" s="244"/>
      <c r="M32" s="246">
        <f>C32+E32+G32+I32+K32</f>
        <v>0</v>
      </c>
      <c r="O32" s="243" t="s">
        <v>108</v>
      </c>
    </row>
    <row r="33" spans="1:15">
      <c r="C33" s="244"/>
      <c r="D33" s="244"/>
      <c r="E33" s="244"/>
      <c r="F33" s="244"/>
      <c r="G33" s="244"/>
      <c r="H33" s="244"/>
      <c r="I33" s="244"/>
      <c r="J33" s="244"/>
      <c r="K33" s="244"/>
      <c r="L33" s="244"/>
      <c r="M33" s="244"/>
    </row>
    <row r="34" spans="1:15">
      <c r="A34" s="244" t="s">
        <v>93</v>
      </c>
      <c r="C34" s="246">
        <v>0</v>
      </c>
      <c r="D34" s="244"/>
      <c r="E34" s="246">
        <v>0</v>
      </c>
      <c r="F34" s="244"/>
      <c r="G34" s="246">
        <v>0</v>
      </c>
      <c r="H34" s="244"/>
      <c r="I34" s="246">
        <v>0</v>
      </c>
      <c r="J34" s="244"/>
      <c r="K34" s="246">
        <v>0</v>
      </c>
      <c r="L34" s="244"/>
      <c r="M34" s="246">
        <f>C34+E34+G34+I34+K34</f>
        <v>0</v>
      </c>
    </row>
    <row r="35" spans="1:15">
      <c r="C35" s="246"/>
      <c r="D35" s="244"/>
      <c r="E35" s="244"/>
      <c r="F35" s="244"/>
      <c r="G35" s="246"/>
      <c r="H35" s="244"/>
      <c r="I35" s="246"/>
      <c r="J35" s="244"/>
      <c r="K35" s="246"/>
      <c r="L35" s="244"/>
      <c r="M35" s="246"/>
    </row>
    <row r="36" spans="1:15" ht="12.75" thickBot="1">
      <c r="A36" s="244" t="s">
        <v>94</v>
      </c>
      <c r="C36" s="264">
        <v>0</v>
      </c>
      <c r="D36" s="244"/>
      <c r="E36" s="264">
        <v>0</v>
      </c>
      <c r="F36" s="244"/>
      <c r="G36" s="264">
        <v>0</v>
      </c>
      <c r="H36" s="244"/>
      <c r="I36" s="264">
        <v>0</v>
      </c>
      <c r="J36" s="244"/>
      <c r="K36" s="264">
        <v>0</v>
      </c>
      <c r="L36" s="244"/>
      <c r="M36" s="264">
        <f>C36+E36+G36+I36+K36</f>
        <v>0</v>
      </c>
      <c r="O36" s="243" t="s">
        <v>109</v>
      </c>
    </row>
    <row r="37" spans="1:15">
      <c r="C37" s="246"/>
      <c r="D37" s="244"/>
      <c r="E37" s="244"/>
      <c r="F37" s="244"/>
      <c r="G37" s="246"/>
      <c r="H37" s="244"/>
      <c r="I37" s="246"/>
      <c r="J37" s="244"/>
      <c r="K37" s="246"/>
      <c r="L37" s="244"/>
      <c r="M37" s="246"/>
    </row>
    <row r="38" spans="1:15">
      <c r="A38" s="244" t="s">
        <v>82</v>
      </c>
      <c r="C38" s="250">
        <f>SUM(C32:C36)</f>
        <v>0</v>
      </c>
      <c r="D38" s="248"/>
      <c r="E38" s="250">
        <f>SUM(E32:E36)</f>
        <v>0</v>
      </c>
      <c r="F38" s="248"/>
      <c r="G38" s="250">
        <f>SUM(G32:G36)</f>
        <v>0</v>
      </c>
      <c r="H38" s="248"/>
      <c r="I38" s="250">
        <f>SUM(I32:I36)</f>
        <v>0</v>
      </c>
      <c r="J38" s="248"/>
      <c r="K38" s="250">
        <f>SUM(K32:K36)</f>
        <v>0</v>
      </c>
      <c r="L38" s="248"/>
      <c r="M38" s="250">
        <f>C38+E38+G38+I38+K38</f>
        <v>0</v>
      </c>
    </row>
    <row r="39" spans="1:15" ht="12.75" thickBot="1">
      <c r="A39" s="277"/>
      <c r="B39" s="277"/>
      <c r="C39" s="277"/>
      <c r="D39" s="277"/>
      <c r="E39" s="277"/>
      <c r="F39" s="277"/>
      <c r="G39" s="277"/>
      <c r="H39" s="277"/>
      <c r="I39" s="277"/>
      <c r="J39" s="277"/>
      <c r="K39" s="277"/>
      <c r="L39" s="277"/>
      <c r="M39" s="277"/>
    </row>
    <row r="40" spans="1:15" ht="12.75" thickBot="1">
      <c r="A40" s="278" t="s">
        <v>95</v>
      </c>
      <c r="B40" s="279"/>
      <c r="C40" s="279"/>
      <c r="D40" s="279"/>
      <c r="E40" s="279"/>
      <c r="F40" s="279"/>
      <c r="G40" s="279"/>
      <c r="H40" s="279"/>
      <c r="I40" s="279"/>
      <c r="J40" s="279"/>
      <c r="K40" s="279"/>
      <c r="L40" s="279"/>
      <c r="M40" s="280"/>
    </row>
    <row r="41" spans="1:15">
      <c r="A41" s="281"/>
      <c r="B41" s="281"/>
      <c r="C41" s="281"/>
      <c r="D41" s="281"/>
      <c r="E41" s="281"/>
      <c r="F41" s="281"/>
      <c r="G41" s="281"/>
      <c r="H41" s="281"/>
      <c r="I41" s="281"/>
      <c r="J41" s="281"/>
      <c r="K41" s="281"/>
      <c r="L41" s="281"/>
      <c r="M41" s="281"/>
    </row>
    <row r="42" spans="1:15">
      <c r="B42" s="252"/>
      <c r="C42" s="245" t="s">
        <v>77</v>
      </c>
      <c r="E42" s="245" t="s">
        <v>78</v>
      </c>
      <c r="G42" s="245" t="s">
        <v>79</v>
      </c>
      <c r="I42" s="245" t="s">
        <v>80</v>
      </c>
      <c r="K42" s="245" t="s">
        <v>81</v>
      </c>
      <c r="L42" s="253"/>
      <c r="M42" s="254" t="s">
        <v>101</v>
      </c>
    </row>
    <row r="43" spans="1:15">
      <c r="B43" s="252"/>
      <c r="C43" s="252"/>
      <c r="D43" s="252"/>
      <c r="E43" s="252"/>
      <c r="F43" s="252"/>
      <c r="G43" s="252"/>
      <c r="H43" s="252"/>
      <c r="I43" s="252"/>
      <c r="J43" s="252"/>
      <c r="K43" s="252"/>
      <c r="L43" s="252"/>
    </row>
    <row r="44" spans="1:15">
      <c r="A44" s="251" t="s">
        <v>96</v>
      </c>
      <c r="B44" s="255"/>
      <c r="C44" s="266">
        <v>0</v>
      </c>
      <c r="D44" s="266"/>
      <c r="E44" s="266">
        <v>0</v>
      </c>
      <c r="F44" s="266"/>
      <c r="G44" s="266">
        <v>0</v>
      </c>
      <c r="H44" s="266"/>
      <c r="I44" s="266">
        <v>0</v>
      </c>
      <c r="J44" s="265"/>
      <c r="K44" s="266">
        <v>0</v>
      </c>
      <c r="L44" s="266"/>
      <c r="M44" s="266">
        <f>AVERAGE(C44:K44)</f>
        <v>0</v>
      </c>
      <c r="O44" s="243" t="s">
        <v>103</v>
      </c>
    </row>
    <row r="45" spans="1:15">
      <c r="A45" s="251"/>
      <c r="B45" s="247"/>
      <c r="C45" s="265"/>
      <c r="D45" s="244"/>
      <c r="E45" s="265"/>
      <c r="F45" s="244"/>
      <c r="G45" s="265"/>
      <c r="H45" s="244"/>
      <c r="I45" s="265"/>
      <c r="J45" s="244"/>
      <c r="K45" s="265"/>
      <c r="L45" s="244"/>
      <c r="M45" s="265"/>
    </row>
    <row r="46" spans="1:15" ht="12.75" thickBot="1">
      <c r="A46" s="251" t="s">
        <v>97</v>
      </c>
      <c r="B46" s="247"/>
      <c r="C46" s="257">
        <v>0</v>
      </c>
      <c r="D46" s="245"/>
      <c r="E46" s="257">
        <v>0</v>
      </c>
      <c r="F46" s="245"/>
      <c r="G46" s="257">
        <v>0</v>
      </c>
      <c r="H46" s="245"/>
      <c r="I46" s="257">
        <v>0</v>
      </c>
      <c r="J46" s="245"/>
      <c r="K46" s="257">
        <v>0</v>
      </c>
      <c r="L46" s="245"/>
      <c r="M46" s="256">
        <f>AVERAGE(C46:K46)</f>
        <v>0</v>
      </c>
      <c r="O46" s="243" t="s">
        <v>104</v>
      </c>
    </row>
    <row r="47" spans="1:15">
      <c r="A47" s="251"/>
      <c r="B47" s="258"/>
      <c r="C47" s="252"/>
      <c r="D47" s="244"/>
      <c r="E47" s="252"/>
      <c r="F47" s="244"/>
      <c r="G47" s="252"/>
      <c r="H47" s="244"/>
      <c r="I47" s="252"/>
      <c r="J47" s="244"/>
      <c r="K47" s="252"/>
      <c r="L47" s="244"/>
      <c r="M47" s="244"/>
    </row>
    <row r="48" spans="1:15">
      <c r="A48" s="251" t="s">
        <v>98</v>
      </c>
      <c r="B48" s="258"/>
      <c r="C48" s="268">
        <f>C44+C46</f>
        <v>0</v>
      </c>
      <c r="D48" s="269"/>
      <c r="E48" s="268">
        <f>E44+E46</f>
        <v>0</v>
      </c>
      <c r="F48" s="269"/>
      <c r="G48" s="268">
        <f>G44+G46</f>
        <v>0</v>
      </c>
      <c r="H48" s="269"/>
      <c r="I48" s="268">
        <f>I44+I46</f>
        <v>0</v>
      </c>
      <c r="J48" s="269"/>
      <c r="K48" s="268">
        <f>K44+K46</f>
        <v>0</v>
      </c>
      <c r="L48" s="270"/>
      <c r="M48" s="269">
        <f>AVERAGE(C48:K48)</f>
        <v>0</v>
      </c>
    </row>
    <row r="49" spans="1:15">
      <c r="A49" s="251"/>
      <c r="B49" s="247"/>
      <c r="C49" s="265"/>
      <c r="D49" s="258"/>
      <c r="E49" s="265"/>
      <c r="F49" s="258"/>
      <c r="G49" s="265"/>
      <c r="H49" s="258"/>
      <c r="I49" s="265"/>
      <c r="J49" s="258"/>
      <c r="K49" s="265"/>
      <c r="L49" s="258"/>
      <c r="M49" s="267"/>
    </row>
    <row r="50" spans="1:15" ht="12.75" thickBot="1">
      <c r="A50" s="251" t="s">
        <v>99</v>
      </c>
      <c r="B50" s="259"/>
      <c r="C50" s="260">
        <f>C48</f>
        <v>0</v>
      </c>
      <c r="D50" s="261"/>
      <c r="E50" s="260">
        <f>E48-C48+C51</f>
        <v>0</v>
      </c>
      <c r="F50" s="261"/>
      <c r="G50" s="260">
        <f>G48-E48+E51</f>
        <v>0</v>
      </c>
      <c r="H50" s="261"/>
      <c r="I50" s="260">
        <f>I48-G48+G51</f>
        <v>0</v>
      </c>
      <c r="J50" s="261"/>
      <c r="K50" s="260">
        <f>K48-I48+I51</f>
        <v>0</v>
      </c>
      <c r="L50" s="262"/>
      <c r="M50" s="260"/>
      <c r="O50" s="243" t="s">
        <v>102</v>
      </c>
    </row>
    <row r="51" spans="1:15" ht="29.25" customHeight="1" thickTop="1" thickBot="1">
      <c r="A51" s="263" t="s">
        <v>100</v>
      </c>
      <c r="B51" s="263"/>
      <c r="C51" s="256">
        <v>0</v>
      </c>
      <c r="D51" s="245"/>
      <c r="E51" s="256">
        <v>0</v>
      </c>
      <c r="F51" s="245"/>
      <c r="G51" s="256">
        <v>0</v>
      </c>
      <c r="H51" s="245"/>
      <c r="I51" s="256">
        <v>0</v>
      </c>
      <c r="J51" s="244"/>
      <c r="K51" s="256">
        <v>0</v>
      </c>
      <c r="L51" s="245"/>
      <c r="M51" s="256"/>
    </row>
  </sheetData>
  <mergeCells count="9">
    <mergeCell ref="A39:M39"/>
    <mergeCell ref="A40:M40"/>
    <mergeCell ref="A41:M41"/>
    <mergeCell ref="A1:M1"/>
    <mergeCell ref="A2:M2"/>
    <mergeCell ref="B4:M4"/>
    <mergeCell ref="B6:M6"/>
    <mergeCell ref="A8:M8"/>
    <mergeCell ref="A28:M2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Forecasting Data Source</vt:lpstr>
      <vt:lpstr>Basic Pro Forma</vt:lpstr>
      <vt:lpstr>'Forecasting Data Source'!Print_Area</vt:lpstr>
      <vt:lpstr>'Forecasting Data Source'!Print_Titles</vt:lpstr>
    </vt:vector>
  </TitlesOfParts>
  <Company>Huron Consulting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 L Blanco</dc:creator>
  <cp:lastModifiedBy>Norman Godwin</cp:lastModifiedBy>
  <cp:lastPrinted>2020-11-02T17:37:20Z</cp:lastPrinted>
  <dcterms:created xsi:type="dcterms:W3CDTF">2014-06-17T21:23:41Z</dcterms:created>
  <dcterms:modified xsi:type="dcterms:W3CDTF">2021-03-23T20:50:45Z</dcterms:modified>
</cp:coreProperties>
</file>